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治安辅警" sheetId="1" r:id="rId1"/>
    <sheet name="巡防辅警" sheetId="2" r:id="rId2"/>
    <sheet name="协税护税员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<sst xmlns="http://schemas.openxmlformats.org/spreadsheetml/2006/main" count="129" uniqueCount="13">
  <si>
    <t>2019年弋江区编外聘用人员招聘进入面试名单</t>
  </si>
  <si>
    <t>序号</t>
  </si>
  <si>
    <t>准考证号</t>
  </si>
  <si>
    <t>岗位</t>
  </si>
  <si>
    <t>笔试成绩</t>
  </si>
  <si>
    <t>体能测试</t>
  </si>
  <si>
    <t>加分项</t>
  </si>
  <si>
    <t>合成成绩</t>
  </si>
  <si>
    <t>治安辅警</t>
  </si>
  <si>
    <t>达标</t>
  </si>
  <si>
    <t>巡防辅警</t>
  </si>
  <si>
    <t>报考岗位</t>
  </si>
  <si>
    <t>协税护税员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</si>
</sst>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1"/>
      <name val="Times New Roman"/>
      <charset val="0"/>
    </font>
    <font>
      <b/>
      <sz val="12"/>
      <color rgb="FF000000"/>
      <name val="宋体"/>
      <charset val="134"/>
    </font>
    <font>
      <sz val="11"/>
      <color theme="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2771;\2019%20&#25307;&#32771;\&#20307;&#33021;&#27979;&#35797;\&#25104;&#32489;\420&#36741;&#35686;&#20307;&#33021;&#27979;&#35797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辅警"/>
      <sheetName val="Sheet3"/>
    </sheetNames>
    <sheetDataSet>
      <sheetData sheetId="0">
        <row r="2">
          <cell r="C2" t="str">
            <v>准考证号</v>
          </cell>
          <cell r="D2" t="str">
            <v>岗位</v>
          </cell>
          <cell r="E2" t="str">
            <v>1000米成绩</v>
          </cell>
          <cell r="F2" t="str">
            <v>是否达标</v>
          </cell>
        </row>
        <row r="3">
          <cell r="C3">
            <v>2019010101</v>
          </cell>
          <cell r="D3" t="str">
            <v>治安</v>
          </cell>
          <cell r="E3">
            <v>41230</v>
          </cell>
          <cell r="F3" t="str">
            <v>达标</v>
          </cell>
        </row>
        <row r="4">
          <cell r="C4">
            <v>2019010102</v>
          </cell>
          <cell r="D4" t="str">
            <v>治安</v>
          </cell>
          <cell r="E4">
            <v>44609</v>
          </cell>
          <cell r="F4" t="str">
            <v>未达标</v>
          </cell>
        </row>
        <row r="5">
          <cell r="C5">
            <v>2019010103</v>
          </cell>
          <cell r="D5" t="str">
            <v>治安</v>
          </cell>
          <cell r="E5">
            <v>41548</v>
          </cell>
          <cell r="F5" t="str">
            <v>达标</v>
          </cell>
        </row>
        <row r="6">
          <cell r="C6">
            <v>2019010104</v>
          </cell>
          <cell r="D6" t="str">
            <v>治安</v>
          </cell>
          <cell r="E6">
            <v>42202</v>
          </cell>
          <cell r="F6" t="str">
            <v>达标</v>
          </cell>
        </row>
        <row r="7">
          <cell r="C7">
            <v>2019010105</v>
          </cell>
          <cell r="D7" t="str">
            <v>治安</v>
          </cell>
          <cell r="E7">
            <v>42865</v>
          </cell>
          <cell r="F7" t="str">
            <v>达标</v>
          </cell>
        </row>
        <row r="8">
          <cell r="C8">
            <v>2019010106</v>
          </cell>
          <cell r="D8" t="str">
            <v>治安</v>
          </cell>
          <cell r="E8">
            <v>40631</v>
          </cell>
          <cell r="F8" t="str">
            <v>达标</v>
          </cell>
        </row>
        <row r="9">
          <cell r="C9">
            <v>2019010107</v>
          </cell>
          <cell r="D9" t="str">
            <v>治安</v>
          </cell>
          <cell r="E9">
            <v>45899</v>
          </cell>
          <cell r="F9" t="str">
            <v>未达标</v>
          </cell>
        </row>
        <row r="10">
          <cell r="C10">
            <v>2019010108</v>
          </cell>
          <cell r="D10" t="str">
            <v>治安</v>
          </cell>
          <cell r="E10">
            <v>35549</v>
          </cell>
          <cell r="F10" t="str">
            <v>达标</v>
          </cell>
        </row>
        <row r="11">
          <cell r="C11">
            <v>2019010109</v>
          </cell>
          <cell r="D11" t="str">
            <v>治安</v>
          </cell>
          <cell r="E11">
            <v>42743</v>
          </cell>
          <cell r="F11" t="str">
            <v>达标</v>
          </cell>
        </row>
        <row r="12">
          <cell r="C12">
            <v>2019010110</v>
          </cell>
          <cell r="D12" t="str">
            <v>治安</v>
          </cell>
          <cell r="E12">
            <v>40109</v>
          </cell>
          <cell r="F12" t="str">
            <v>达标</v>
          </cell>
        </row>
        <row r="13">
          <cell r="C13">
            <v>2019010111</v>
          </cell>
          <cell r="D13" t="str">
            <v>治安</v>
          </cell>
          <cell r="E13">
            <v>41725</v>
          </cell>
          <cell r="F13" t="str">
            <v>达标</v>
          </cell>
        </row>
        <row r="14">
          <cell r="C14">
            <v>2019010112</v>
          </cell>
          <cell r="D14" t="str">
            <v>治安</v>
          </cell>
          <cell r="E14">
            <v>42474</v>
          </cell>
          <cell r="F14" t="str">
            <v>达标</v>
          </cell>
        </row>
        <row r="15">
          <cell r="C15">
            <v>2019010113</v>
          </cell>
          <cell r="D15" t="str">
            <v>治安</v>
          </cell>
          <cell r="E15" t="str">
            <v>本人放弃</v>
          </cell>
          <cell r="F15" t="str">
            <v>本人放弃</v>
          </cell>
        </row>
        <row r="16">
          <cell r="C16">
            <v>2019010114</v>
          </cell>
          <cell r="D16" t="str">
            <v>治安</v>
          </cell>
          <cell r="E16">
            <v>43587</v>
          </cell>
          <cell r="F16" t="str">
            <v>未达标</v>
          </cell>
        </row>
        <row r="17">
          <cell r="C17">
            <v>2019010115</v>
          </cell>
          <cell r="D17" t="str">
            <v>治安</v>
          </cell>
          <cell r="E17" t="str">
            <v>本人放弃</v>
          </cell>
          <cell r="F17" t="str">
            <v>本人放弃</v>
          </cell>
        </row>
        <row r="18">
          <cell r="C18">
            <v>2019010116</v>
          </cell>
          <cell r="D18" t="str">
            <v>治安</v>
          </cell>
          <cell r="E18">
            <v>43749</v>
          </cell>
          <cell r="F18" t="str">
            <v>未达标</v>
          </cell>
        </row>
        <row r="19">
          <cell r="C19">
            <v>2019010117</v>
          </cell>
          <cell r="D19" t="str">
            <v>治安</v>
          </cell>
          <cell r="E19">
            <v>42650</v>
          </cell>
          <cell r="F19" t="str">
            <v>达标</v>
          </cell>
        </row>
        <row r="20">
          <cell r="C20">
            <v>2019010118</v>
          </cell>
          <cell r="D20" t="str">
            <v>治安</v>
          </cell>
          <cell r="E20">
            <v>44456</v>
          </cell>
          <cell r="F20" t="str">
            <v>未达标</v>
          </cell>
        </row>
        <row r="21">
          <cell r="C21">
            <v>2019010119</v>
          </cell>
          <cell r="D21" t="str">
            <v>治安</v>
          </cell>
          <cell r="E21" t="str">
            <v>缺考</v>
          </cell>
          <cell r="F21" t="str">
            <v>缺考</v>
          </cell>
        </row>
        <row r="22">
          <cell r="C22">
            <v>2019010120</v>
          </cell>
          <cell r="D22" t="str">
            <v>治安</v>
          </cell>
          <cell r="E22">
            <v>43083</v>
          </cell>
          <cell r="F22" t="str">
            <v>达标</v>
          </cell>
        </row>
        <row r="23">
          <cell r="C23">
            <v>2019010121</v>
          </cell>
          <cell r="D23" t="str">
            <v>治安</v>
          </cell>
          <cell r="E23" t="str">
            <v>本人放弃</v>
          </cell>
          <cell r="F23" t="str">
            <v>本人放弃</v>
          </cell>
        </row>
        <row r="24">
          <cell r="C24">
            <v>2019010122</v>
          </cell>
          <cell r="D24" t="str">
            <v>治安</v>
          </cell>
          <cell r="E24">
            <v>45867</v>
          </cell>
          <cell r="F24" t="str">
            <v>未达标</v>
          </cell>
        </row>
        <row r="25">
          <cell r="C25">
            <v>2019010123</v>
          </cell>
          <cell r="D25" t="str">
            <v>治安</v>
          </cell>
          <cell r="E25">
            <v>43441</v>
          </cell>
          <cell r="F25" t="str">
            <v>达标</v>
          </cell>
        </row>
        <row r="26">
          <cell r="C26">
            <v>2019010124</v>
          </cell>
          <cell r="D26" t="str">
            <v>治安</v>
          </cell>
          <cell r="E26" t="str">
            <v>缺考</v>
          </cell>
          <cell r="F26" t="str">
            <v>缺考</v>
          </cell>
        </row>
        <row r="27">
          <cell r="C27">
            <v>2019010125</v>
          </cell>
          <cell r="D27" t="str">
            <v>治安</v>
          </cell>
          <cell r="E27">
            <v>51020</v>
          </cell>
          <cell r="F27" t="str">
            <v>未达标</v>
          </cell>
        </row>
        <row r="28">
          <cell r="C28">
            <v>2019010126</v>
          </cell>
          <cell r="D28" t="str">
            <v>治安</v>
          </cell>
          <cell r="E28">
            <v>40730</v>
          </cell>
          <cell r="F28" t="str">
            <v>达标</v>
          </cell>
        </row>
        <row r="29">
          <cell r="C29">
            <v>2019010127</v>
          </cell>
          <cell r="D29" t="str">
            <v>治安</v>
          </cell>
          <cell r="E29">
            <v>35681</v>
          </cell>
          <cell r="F29" t="str">
            <v>达标</v>
          </cell>
        </row>
        <row r="30">
          <cell r="C30">
            <v>2019010128</v>
          </cell>
          <cell r="D30" t="str">
            <v>治安</v>
          </cell>
          <cell r="E30">
            <v>41508</v>
          </cell>
          <cell r="F30" t="str">
            <v>达标</v>
          </cell>
        </row>
        <row r="31">
          <cell r="C31">
            <v>2019010129</v>
          </cell>
          <cell r="D31" t="str">
            <v>治安</v>
          </cell>
          <cell r="E31">
            <v>33956</v>
          </cell>
          <cell r="F31" t="str">
            <v>达标</v>
          </cell>
        </row>
        <row r="32">
          <cell r="C32">
            <v>2019010130</v>
          </cell>
          <cell r="D32" t="str">
            <v>治安</v>
          </cell>
          <cell r="E32">
            <v>41922</v>
          </cell>
          <cell r="F32" t="str">
            <v>达标</v>
          </cell>
        </row>
        <row r="33">
          <cell r="C33">
            <v>2019010201</v>
          </cell>
          <cell r="D33" t="str">
            <v>治安</v>
          </cell>
          <cell r="E33" t="str">
            <v>缺考</v>
          </cell>
          <cell r="F33" t="str">
            <v>缺考</v>
          </cell>
        </row>
        <row r="34">
          <cell r="C34">
            <v>2019010202</v>
          </cell>
          <cell r="D34" t="str">
            <v>治安</v>
          </cell>
          <cell r="E34">
            <v>34934</v>
          </cell>
          <cell r="F34" t="str">
            <v>达标</v>
          </cell>
        </row>
        <row r="35">
          <cell r="C35">
            <v>2019010203</v>
          </cell>
          <cell r="D35" t="str">
            <v>治安</v>
          </cell>
          <cell r="E35">
            <v>41711</v>
          </cell>
          <cell r="F35" t="str">
            <v>达标</v>
          </cell>
        </row>
        <row r="36">
          <cell r="C36">
            <v>2019010204</v>
          </cell>
          <cell r="D36" t="str">
            <v>治安</v>
          </cell>
          <cell r="E36">
            <v>40143</v>
          </cell>
          <cell r="F36" t="str">
            <v>达标</v>
          </cell>
        </row>
        <row r="37">
          <cell r="C37">
            <v>2019010205</v>
          </cell>
          <cell r="D37" t="str">
            <v>治安</v>
          </cell>
          <cell r="E37">
            <v>42542</v>
          </cell>
          <cell r="F37" t="str">
            <v>达标</v>
          </cell>
        </row>
        <row r="38">
          <cell r="C38">
            <v>2019010206</v>
          </cell>
          <cell r="D38" t="str">
            <v>治安</v>
          </cell>
          <cell r="E38">
            <v>34799</v>
          </cell>
          <cell r="F38" t="str">
            <v>达标</v>
          </cell>
        </row>
        <row r="39">
          <cell r="C39">
            <v>2019010207</v>
          </cell>
          <cell r="D39" t="str">
            <v>治安</v>
          </cell>
          <cell r="E39" t="str">
            <v>本人放弃</v>
          </cell>
          <cell r="F39" t="str">
            <v>本人放弃</v>
          </cell>
        </row>
        <row r="40">
          <cell r="C40">
            <v>2019010208</v>
          </cell>
          <cell r="D40" t="str">
            <v>治安</v>
          </cell>
          <cell r="E40">
            <v>43660</v>
          </cell>
          <cell r="F40" t="str">
            <v>未达标</v>
          </cell>
        </row>
        <row r="41">
          <cell r="C41">
            <v>2019010209</v>
          </cell>
          <cell r="D41" t="str">
            <v>治安</v>
          </cell>
          <cell r="E41">
            <v>35913</v>
          </cell>
          <cell r="F41" t="str">
            <v>达标</v>
          </cell>
        </row>
        <row r="42">
          <cell r="C42">
            <v>2019010210</v>
          </cell>
          <cell r="D42" t="str">
            <v>治安</v>
          </cell>
          <cell r="E42">
            <v>35319</v>
          </cell>
          <cell r="F42" t="str">
            <v>达标</v>
          </cell>
        </row>
        <row r="43">
          <cell r="C43">
            <v>2019010211</v>
          </cell>
          <cell r="D43" t="str">
            <v>治安</v>
          </cell>
          <cell r="E43" t="str">
            <v>本人放弃</v>
          </cell>
          <cell r="F43" t="str">
            <v>本人放弃</v>
          </cell>
        </row>
        <row r="44">
          <cell r="C44">
            <v>2019010212</v>
          </cell>
          <cell r="D44" t="str">
            <v>治安</v>
          </cell>
          <cell r="E44">
            <v>40440</v>
          </cell>
          <cell r="F44" t="str">
            <v>达标</v>
          </cell>
        </row>
        <row r="45">
          <cell r="C45">
            <v>2019010213</v>
          </cell>
          <cell r="D45" t="str">
            <v>治安</v>
          </cell>
          <cell r="E45">
            <v>43519</v>
          </cell>
          <cell r="F45" t="str">
            <v>未达标</v>
          </cell>
        </row>
        <row r="46">
          <cell r="C46">
            <v>2019010214</v>
          </cell>
          <cell r="D46" t="str">
            <v>治安</v>
          </cell>
          <cell r="E46">
            <v>40060</v>
          </cell>
          <cell r="F46" t="str">
            <v>达标</v>
          </cell>
        </row>
        <row r="47">
          <cell r="C47">
            <v>2019010215</v>
          </cell>
          <cell r="D47" t="str">
            <v>治安</v>
          </cell>
          <cell r="E47">
            <v>35729</v>
          </cell>
          <cell r="F47" t="str">
            <v>达标</v>
          </cell>
        </row>
        <row r="48">
          <cell r="C48">
            <v>2019010216</v>
          </cell>
          <cell r="D48" t="str">
            <v>治安</v>
          </cell>
          <cell r="E48" t="str">
            <v>本人放弃</v>
          </cell>
          <cell r="F48" t="str">
            <v>本人放弃</v>
          </cell>
        </row>
        <row r="49">
          <cell r="C49">
            <v>2019010217</v>
          </cell>
          <cell r="D49" t="str">
            <v>治安</v>
          </cell>
          <cell r="E49" t="str">
            <v>本人放弃</v>
          </cell>
          <cell r="F49" t="str">
            <v>本人放弃</v>
          </cell>
        </row>
        <row r="50">
          <cell r="C50">
            <v>2019010218</v>
          </cell>
          <cell r="D50" t="str">
            <v>巡防</v>
          </cell>
          <cell r="E50">
            <v>40560</v>
          </cell>
          <cell r="F50" t="str">
            <v>达标</v>
          </cell>
        </row>
        <row r="51">
          <cell r="C51">
            <v>2019010219</v>
          </cell>
          <cell r="D51" t="str">
            <v>巡防</v>
          </cell>
          <cell r="E51">
            <v>40135</v>
          </cell>
          <cell r="F51" t="str">
            <v>达标</v>
          </cell>
        </row>
        <row r="52">
          <cell r="C52">
            <v>2019010220</v>
          </cell>
          <cell r="D52" t="str">
            <v>巡防</v>
          </cell>
          <cell r="E52" t="str">
            <v>本人放弃</v>
          </cell>
          <cell r="F52" t="str">
            <v>本人放弃</v>
          </cell>
        </row>
        <row r="53">
          <cell r="C53">
            <v>2019010221</v>
          </cell>
          <cell r="D53" t="str">
            <v>巡防</v>
          </cell>
          <cell r="E53" t="str">
            <v>缺考</v>
          </cell>
          <cell r="F53" t="str">
            <v>缺考</v>
          </cell>
        </row>
        <row r="54">
          <cell r="C54">
            <v>2019010222</v>
          </cell>
          <cell r="D54" t="str">
            <v>巡防</v>
          </cell>
          <cell r="E54">
            <v>41013</v>
          </cell>
          <cell r="F54" t="str">
            <v>达标</v>
          </cell>
        </row>
        <row r="55">
          <cell r="C55">
            <v>2019010223</v>
          </cell>
          <cell r="D55" t="str">
            <v>巡防</v>
          </cell>
          <cell r="E55">
            <v>42517</v>
          </cell>
          <cell r="F55" t="str">
            <v>达标</v>
          </cell>
        </row>
        <row r="56">
          <cell r="C56">
            <v>2019010224</v>
          </cell>
          <cell r="D56" t="str">
            <v>巡防</v>
          </cell>
          <cell r="E56">
            <v>51813</v>
          </cell>
          <cell r="F56" t="str">
            <v>未达标</v>
          </cell>
        </row>
        <row r="57">
          <cell r="C57">
            <v>2019010225</v>
          </cell>
          <cell r="D57" t="str">
            <v>巡防</v>
          </cell>
          <cell r="E57">
            <v>50359</v>
          </cell>
          <cell r="F57" t="str">
            <v>未达标</v>
          </cell>
        </row>
        <row r="58">
          <cell r="C58">
            <v>2019010226</v>
          </cell>
          <cell r="D58" t="str">
            <v>巡防</v>
          </cell>
          <cell r="E58">
            <v>42260</v>
          </cell>
          <cell r="F58" t="str">
            <v>达标</v>
          </cell>
        </row>
        <row r="59">
          <cell r="C59">
            <v>2019010227</v>
          </cell>
          <cell r="D59" t="str">
            <v>巡防</v>
          </cell>
          <cell r="E59" t="str">
            <v>缺考</v>
          </cell>
          <cell r="F59" t="str">
            <v>缺考</v>
          </cell>
        </row>
        <row r="60">
          <cell r="C60">
            <v>2019010228</v>
          </cell>
          <cell r="D60" t="str">
            <v>巡防</v>
          </cell>
          <cell r="E60">
            <v>34804</v>
          </cell>
          <cell r="F60" t="str">
            <v>达标</v>
          </cell>
        </row>
        <row r="61">
          <cell r="C61">
            <v>2019010229</v>
          </cell>
          <cell r="D61" t="str">
            <v>巡防</v>
          </cell>
          <cell r="E61">
            <v>42550</v>
          </cell>
          <cell r="F61" t="str">
            <v>达标</v>
          </cell>
        </row>
        <row r="62">
          <cell r="C62">
            <v>2019010230</v>
          </cell>
          <cell r="D62" t="str">
            <v>巡防</v>
          </cell>
          <cell r="E62" t="str">
            <v>本人放弃</v>
          </cell>
          <cell r="F62" t="str">
            <v>本人放弃</v>
          </cell>
        </row>
        <row r="63">
          <cell r="C63">
            <v>2019010301</v>
          </cell>
          <cell r="D63" t="str">
            <v>巡防</v>
          </cell>
          <cell r="E63">
            <v>40054</v>
          </cell>
          <cell r="F63" t="str">
            <v>达标</v>
          </cell>
        </row>
        <row r="64">
          <cell r="C64">
            <v>2019010302</v>
          </cell>
          <cell r="D64" t="str">
            <v>巡防</v>
          </cell>
          <cell r="E64" t="str">
            <v>缺考</v>
          </cell>
          <cell r="F64" t="str">
            <v>缺考</v>
          </cell>
        </row>
        <row r="65">
          <cell r="C65">
            <v>2019010303</v>
          </cell>
          <cell r="D65" t="str">
            <v>巡防</v>
          </cell>
          <cell r="E65">
            <v>42474</v>
          </cell>
          <cell r="F65" t="str">
            <v>达标</v>
          </cell>
        </row>
        <row r="66">
          <cell r="C66">
            <v>2019010304</v>
          </cell>
          <cell r="D66" t="str">
            <v>巡防</v>
          </cell>
          <cell r="E66" t="str">
            <v>缺考</v>
          </cell>
          <cell r="F66" t="str">
            <v>缺考</v>
          </cell>
        </row>
        <row r="67">
          <cell r="C67">
            <v>2019010305</v>
          </cell>
          <cell r="D67" t="str">
            <v>巡防</v>
          </cell>
          <cell r="E67">
            <v>41207</v>
          </cell>
          <cell r="F67" t="str">
            <v>达标</v>
          </cell>
        </row>
        <row r="68">
          <cell r="C68">
            <v>2019010306</v>
          </cell>
          <cell r="D68" t="str">
            <v>巡防</v>
          </cell>
          <cell r="E68">
            <v>41262</v>
          </cell>
          <cell r="F68" t="str">
            <v>达标</v>
          </cell>
        </row>
        <row r="69">
          <cell r="C69">
            <v>2019010307</v>
          </cell>
          <cell r="D69" t="str">
            <v>巡防</v>
          </cell>
          <cell r="E69" t="str">
            <v>缺考</v>
          </cell>
          <cell r="F69" t="str">
            <v>缺考</v>
          </cell>
        </row>
        <row r="70">
          <cell r="C70">
            <v>2019010308</v>
          </cell>
          <cell r="D70" t="str">
            <v>巡防</v>
          </cell>
          <cell r="E70">
            <v>35458</v>
          </cell>
          <cell r="F70" t="str">
            <v>达标</v>
          </cell>
        </row>
        <row r="71">
          <cell r="C71">
            <v>2019010309</v>
          </cell>
          <cell r="D71" t="str">
            <v>巡防</v>
          </cell>
          <cell r="E71">
            <v>54772</v>
          </cell>
          <cell r="F71" t="str">
            <v>未达标</v>
          </cell>
        </row>
        <row r="72">
          <cell r="C72">
            <v>2019010310</v>
          </cell>
          <cell r="D72" t="str">
            <v>巡防</v>
          </cell>
          <cell r="E72" t="str">
            <v>缺考</v>
          </cell>
          <cell r="F72" t="str">
            <v>缺考</v>
          </cell>
        </row>
        <row r="73">
          <cell r="C73">
            <v>2019010311</v>
          </cell>
          <cell r="D73" t="str">
            <v>巡防</v>
          </cell>
          <cell r="E73">
            <v>35425</v>
          </cell>
          <cell r="F73" t="str">
            <v>达标</v>
          </cell>
        </row>
        <row r="74">
          <cell r="C74">
            <v>2019010312</v>
          </cell>
          <cell r="D74" t="str">
            <v>巡防</v>
          </cell>
          <cell r="E74">
            <v>43420</v>
          </cell>
          <cell r="F74" t="str">
            <v>达标</v>
          </cell>
        </row>
        <row r="75">
          <cell r="C75">
            <v>2019010313</v>
          </cell>
          <cell r="D75" t="str">
            <v>巡防</v>
          </cell>
          <cell r="E75">
            <v>42564</v>
          </cell>
          <cell r="F75" t="str">
            <v>达标</v>
          </cell>
        </row>
        <row r="76">
          <cell r="C76">
            <v>2019010314</v>
          </cell>
          <cell r="D76" t="str">
            <v>巡防</v>
          </cell>
          <cell r="E76">
            <v>42336</v>
          </cell>
          <cell r="F76" t="str">
            <v>达标</v>
          </cell>
        </row>
        <row r="77">
          <cell r="C77">
            <v>2019010315</v>
          </cell>
          <cell r="D77" t="str">
            <v>巡防</v>
          </cell>
          <cell r="E77">
            <v>42046</v>
          </cell>
          <cell r="F77" t="str">
            <v>达标</v>
          </cell>
        </row>
        <row r="78">
          <cell r="C78">
            <v>2019010316</v>
          </cell>
          <cell r="D78" t="str">
            <v>巡防</v>
          </cell>
          <cell r="E78">
            <v>40769</v>
          </cell>
          <cell r="F78" t="str">
            <v>达标</v>
          </cell>
        </row>
        <row r="79">
          <cell r="C79">
            <v>2019010317</v>
          </cell>
          <cell r="D79" t="str">
            <v>巡防</v>
          </cell>
          <cell r="E79">
            <v>50912</v>
          </cell>
          <cell r="F79" t="str">
            <v>未达标</v>
          </cell>
        </row>
        <row r="80">
          <cell r="C80">
            <v>2019010318</v>
          </cell>
          <cell r="D80" t="str">
            <v>巡防</v>
          </cell>
          <cell r="E80">
            <v>52623</v>
          </cell>
          <cell r="F80" t="str">
            <v>未达标</v>
          </cell>
        </row>
        <row r="81">
          <cell r="C81">
            <v>2019010319</v>
          </cell>
          <cell r="D81" t="str">
            <v>巡防</v>
          </cell>
          <cell r="E81">
            <v>55009</v>
          </cell>
          <cell r="F81" t="str">
            <v>未达标</v>
          </cell>
        </row>
        <row r="82">
          <cell r="C82">
            <v>2019010320</v>
          </cell>
          <cell r="D82" t="str">
            <v>巡防</v>
          </cell>
          <cell r="E82">
            <v>41037</v>
          </cell>
          <cell r="F82" t="str">
            <v>达标</v>
          </cell>
        </row>
        <row r="83">
          <cell r="C83">
            <v>2019010321</v>
          </cell>
          <cell r="D83" t="str">
            <v>巡防</v>
          </cell>
          <cell r="E83">
            <v>40757</v>
          </cell>
          <cell r="F83" t="str">
            <v>达标</v>
          </cell>
        </row>
        <row r="84">
          <cell r="C84">
            <v>2019010322</v>
          </cell>
          <cell r="D84" t="str">
            <v>巡防</v>
          </cell>
          <cell r="E84">
            <v>33310</v>
          </cell>
          <cell r="F84" t="str">
            <v>达标</v>
          </cell>
        </row>
        <row r="85">
          <cell r="C85">
            <v>2019010323</v>
          </cell>
          <cell r="D85" t="str">
            <v>巡防</v>
          </cell>
          <cell r="E85">
            <v>35521</v>
          </cell>
          <cell r="F85" t="str">
            <v>达标</v>
          </cell>
        </row>
        <row r="86">
          <cell r="C86">
            <v>2019010324</v>
          </cell>
          <cell r="D86" t="str">
            <v>巡防</v>
          </cell>
          <cell r="E86" t="str">
            <v>缺考</v>
          </cell>
          <cell r="F86" t="str">
            <v>缺考</v>
          </cell>
        </row>
        <row r="87">
          <cell r="C87">
            <v>2019010325</v>
          </cell>
          <cell r="D87" t="str">
            <v>巡防</v>
          </cell>
          <cell r="E87">
            <v>40634</v>
          </cell>
          <cell r="F87" t="str">
            <v>达标</v>
          </cell>
        </row>
        <row r="88">
          <cell r="C88">
            <v>2019010326</v>
          </cell>
          <cell r="D88" t="str">
            <v>巡防</v>
          </cell>
          <cell r="E88" t="str">
            <v>本人放弃</v>
          </cell>
          <cell r="F88" t="str">
            <v>本人放弃</v>
          </cell>
        </row>
        <row r="89">
          <cell r="C89">
            <v>2019010327</v>
          </cell>
          <cell r="D89" t="str">
            <v>巡防</v>
          </cell>
          <cell r="E89" t="str">
            <v>本人放弃</v>
          </cell>
          <cell r="F89" t="str">
            <v>本人放弃</v>
          </cell>
        </row>
        <row r="90">
          <cell r="C90">
            <v>2019010328</v>
          </cell>
          <cell r="D90" t="str">
            <v>巡防</v>
          </cell>
          <cell r="E90" t="str">
            <v>缺考</v>
          </cell>
          <cell r="F90" t="str">
            <v>缺考</v>
          </cell>
        </row>
        <row r="91">
          <cell r="C91">
            <v>2019010329</v>
          </cell>
          <cell r="D91" t="str">
            <v>巡防</v>
          </cell>
          <cell r="E91">
            <v>40157</v>
          </cell>
          <cell r="F91" t="str">
            <v>达标</v>
          </cell>
        </row>
        <row r="92">
          <cell r="C92">
            <v>2019010330</v>
          </cell>
          <cell r="D92" t="str">
            <v>巡防</v>
          </cell>
          <cell r="E92">
            <v>41280</v>
          </cell>
          <cell r="F92" t="str">
            <v>达标</v>
          </cell>
        </row>
        <row r="93">
          <cell r="C93">
            <v>2019010401</v>
          </cell>
          <cell r="D93" t="str">
            <v>巡防</v>
          </cell>
          <cell r="E93">
            <v>45586</v>
          </cell>
          <cell r="F93" t="str">
            <v>未达标</v>
          </cell>
        </row>
        <row r="94">
          <cell r="C94">
            <v>2019010402</v>
          </cell>
          <cell r="D94" t="str">
            <v>巡防</v>
          </cell>
          <cell r="E94">
            <v>52379</v>
          </cell>
          <cell r="F94" t="str">
            <v>未达标</v>
          </cell>
        </row>
        <row r="95">
          <cell r="C95">
            <v>2019010403</v>
          </cell>
          <cell r="D95" t="str">
            <v>巡防</v>
          </cell>
          <cell r="E95">
            <v>34395</v>
          </cell>
          <cell r="F95" t="str">
            <v>达标</v>
          </cell>
        </row>
        <row r="96">
          <cell r="C96">
            <v>2019010404</v>
          </cell>
          <cell r="D96" t="str">
            <v>巡防</v>
          </cell>
          <cell r="E96">
            <v>42700</v>
          </cell>
          <cell r="F96" t="str">
            <v>达标</v>
          </cell>
        </row>
        <row r="97">
          <cell r="C97">
            <v>2019010405</v>
          </cell>
          <cell r="D97" t="str">
            <v>巡防</v>
          </cell>
          <cell r="E97">
            <v>40969</v>
          </cell>
          <cell r="F97" t="str">
            <v>达标</v>
          </cell>
        </row>
        <row r="98">
          <cell r="C98">
            <v>2019010406</v>
          </cell>
          <cell r="D98" t="str">
            <v>巡防</v>
          </cell>
          <cell r="E98">
            <v>35482</v>
          </cell>
          <cell r="F98" t="str">
            <v>达标</v>
          </cell>
        </row>
        <row r="99">
          <cell r="C99">
            <v>2019010407</v>
          </cell>
          <cell r="D99" t="str">
            <v>巡防</v>
          </cell>
          <cell r="E99">
            <v>33468</v>
          </cell>
          <cell r="F99" t="str">
            <v>达标</v>
          </cell>
        </row>
        <row r="100">
          <cell r="C100">
            <v>2019010408</v>
          </cell>
          <cell r="D100" t="str">
            <v>巡防</v>
          </cell>
          <cell r="E100">
            <v>43819</v>
          </cell>
          <cell r="F100" t="str">
            <v>未达标</v>
          </cell>
        </row>
        <row r="101">
          <cell r="C101">
            <v>2019010409</v>
          </cell>
          <cell r="D101" t="str">
            <v>巡防</v>
          </cell>
          <cell r="E101">
            <v>40219</v>
          </cell>
          <cell r="F101" t="str">
            <v>达标</v>
          </cell>
        </row>
        <row r="102">
          <cell r="C102">
            <v>2019010410</v>
          </cell>
          <cell r="D102" t="str">
            <v>巡防</v>
          </cell>
          <cell r="E102">
            <v>52499</v>
          </cell>
          <cell r="F102" t="str">
            <v>未达标</v>
          </cell>
        </row>
        <row r="103">
          <cell r="C103">
            <v>2019010411</v>
          </cell>
          <cell r="D103" t="str">
            <v>巡防</v>
          </cell>
          <cell r="E103">
            <v>34936</v>
          </cell>
          <cell r="F103" t="str">
            <v>达标</v>
          </cell>
        </row>
        <row r="104">
          <cell r="C104">
            <v>2019010412</v>
          </cell>
          <cell r="D104" t="str">
            <v>巡防</v>
          </cell>
          <cell r="E104">
            <v>40347</v>
          </cell>
          <cell r="F104" t="str">
            <v>达标</v>
          </cell>
        </row>
        <row r="105">
          <cell r="C105">
            <v>2019010413</v>
          </cell>
          <cell r="D105" t="str">
            <v>巡防</v>
          </cell>
          <cell r="E105" t="str">
            <v>缺考</v>
          </cell>
          <cell r="F105" t="str">
            <v>缺考</v>
          </cell>
        </row>
        <row r="106">
          <cell r="C106">
            <v>2019010414</v>
          </cell>
          <cell r="D106" t="str">
            <v>巡防</v>
          </cell>
          <cell r="E106" t="str">
            <v>本人放弃</v>
          </cell>
          <cell r="F106" t="str">
            <v>本人放弃</v>
          </cell>
        </row>
        <row r="107">
          <cell r="C107">
            <v>2019010415</v>
          </cell>
          <cell r="D107" t="str">
            <v>巡防</v>
          </cell>
          <cell r="E107">
            <v>41525</v>
          </cell>
          <cell r="F107" t="str">
            <v>达标</v>
          </cell>
        </row>
        <row r="108">
          <cell r="C108">
            <v>2019010416</v>
          </cell>
          <cell r="D108" t="str">
            <v>巡防</v>
          </cell>
          <cell r="E108" t="str">
            <v>缺考</v>
          </cell>
          <cell r="F108" t="str">
            <v>缺考</v>
          </cell>
        </row>
        <row r="109">
          <cell r="C109">
            <v>2019010417</v>
          </cell>
          <cell r="D109" t="str">
            <v>巡防</v>
          </cell>
          <cell r="E109">
            <v>40965</v>
          </cell>
          <cell r="F109" t="str">
            <v>达标</v>
          </cell>
        </row>
        <row r="110">
          <cell r="C110">
            <v>2019010418</v>
          </cell>
          <cell r="D110" t="str">
            <v>巡防</v>
          </cell>
          <cell r="E110">
            <v>42875</v>
          </cell>
          <cell r="F110" t="str">
            <v>达标</v>
          </cell>
        </row>
        <row r="111">
          <cell r="C111">
            <v>2019010419</v>
          </cell>
          <cell r="D111" t="str">
            <v>巡防</v>
          </cell>
          <cell r="E111">
            <v>35933</v>
          </cell>
          <cell r="F111" t="str">
            <v>达标</v>
          </cell>
        </row>
        <row r="112">
          <cell r="C112">
            <v>2019010420</v>
          </cell>
          <cell r="D112" t="str">
            <v>巡防</v>
          </cell>
          <cell r="E112">
            <v>44121</v>
          </cell>
          <cell r="F112" t="str">
            <v>未达标</v>
          </cell>
        </row>
        <row r="113">
          <cell r="C113">
            <v>2019010421</v>
          </cell>
          <cell r="D113" t="str">
            <v>巡防</v>
          </cell>
          <cell r="E113">
            <v>41119</v>
          </cell>
          <cell r="F113" t="str">
            <v>达标</v>
          </cell>
        </row>
        <row r="114">
          <cell r="C114">
            <v>2019010422</v>
          </cell>
          <cell r="D114" t="str">
            <v>巡防</v>
          </cell>
          <cell r="E114">
            <v>41154</v>
          </cell>
          <cell r="F114" t="str">
            <v>达标</v>
          </cell>
        </row>
        <row r="115">
          <cell r="C115">
            <v>2019010423</v>
          </cell>
          <cell r="D115" t="str">
            <v>巡防</v>
          </cell>
          <cell r="E115">
            <v>42725</v>
          </cell>
          <cell r="F115" t="str">
            <v>达标</v>
          </cell>
        </row>
        <row r="116">
          <cell r="C116">
            <v>2019010424</v>
          </cell>
          <cell r="D116" t="str">
            <v>巡防</v>
          </cell>
          <cell r="E116">
            <v>43969</v>
          </cell>
          <cell r="F116" t="str">
            <v>未达标</v>
          </cell>
        </row>
        <row r="117">
          <cell r="C117">
            <v>2019010425</v>
          </cell>
          <cell r="D117" t="str">
            <v>巡防</v>
          </cell>
          <cell r="E117">
            <v>40557</v>
          </cell>
          <cell r="F117" t="str">
            <v>达标</v>
          </cell>
        </row>
        <row r="118">
          <cell r="C118">
            <v>2019010426</v>
          </cell>
          <cell r="D118" t="str">
            <v>巡防</v>
          </cell>
          <cell r="E118">
            <v>42919</v>
          </cell>
          <cell r="F118" t="str">
            <v>达标</v>
          </cell>
        </row>
        <row r="119">
          <cell r="C119">
            <v>2019010427</v>
          </cell>
          <cell r="D119" t="str">
            <v>巡防</v>
          </cell>
          <cell r="E119">
            <v>33894</v>
          </cell>
          <cell r="F119" t="str">
            <v>达标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D26" sqref="D26"/>
    </sheetView>
  </sheetViews>
  <sheetFormatPr defaultColWidth="9" defaultRowHeight="13.5" outlineLevelCol="6"/>
  <cols>
    <col min="2" max="2" width="15" customWidth="1"/>
    <col min="3" max="3" width="10.25" customWidth="1"/>
    <col min="4" max="4" width="14.75" customWidth="1"/>
    <col min="5" max="5" width="14" customWidth="1"/>
    <col min="6" max="6" width="12" customWidth="1"/>
    <col min="7" max="7" width="16.875" customWidth="1"/>
  </cols>
  <sheetData>
    <row r="1" s="1" customFormat="1" ht="30" customHeight="1" spans="1:7">
      <c r="A1" s="15" t="s">
        <v>0</v>
      </c>
      <c r="B1" s="15"/>
      <c r="C1" s="15"/>
      <c r="D1" s="15"/>
      <c r="E1" s="15"/>
      <c r="F1" s="15"/>
      <c r="G1" s="15"/>
    </row>
    <row r="2" s="1" customFormat="1" ht="14.25" spans="1: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>
      <c r="A3" s="10">
        <v>1</v>
      </c>
      <c r="B3" s="20">
        <v>2019010117</v>
      </c>
      <c r="C3" s="10" t="s">
        <v>8</v>
      </c>
      <c r="D3" s="10">
        <v>75</v>
      </c>
      <c r="E3" s="21" t="s">
        <v>9</v>
      </c>
      <c r="F3" s="20"/>
      <c r="G3" s="22">
        <f t="shared" ref="G3:G26" si="0">D3*0.4+F3</f>
        <v>30</v>
      </c>
    </row>
    <row r="4" spans="1:7">
      <c r="A4" s="10">
        <v>2</v>
      </c>
      <c r="B4" s="20">
        <v>2019010213</v>
      </c>
      <c r="C4" s="10" t="s">
        <v>8</v>
      </c>
      <c r="D4" s="10">
        <v>69.6</v>
      </c>
      <c r="E4" s="21" t="s">
        <v>9</v>
      </c>
      <c r="F4" s="20"/>
      <c r="G4" s="22">
        <f t="shared" si="0"/>
        <v>27.84</v>
      </c>
    </row>
    <row r="5" spans="1:7">
      <c r="A5" s="10">
        <v>3</v>
      </c>
      <c r="B5" s="20">
        <v>2019010202</v>
      </c>
      <c r="C5" s="10" t="s">
        <v>8</v>
      </c>
      <c r="D5" s="10">
        <v>69</v>
      </c>
      <c r="E5" s="21" t="s">
        <v>9</v>
      </c>
      <c r="F5" s="20"/>
      <c r="G5" s="22">
        <f t="shared" si="0"/>
        <v>27.6</v>
      </c>
    </row>
    <row r="6" spans="1:7">
      <c r="A6" s="10">
        <v>4</v>
      </c>
      <c r="B6" s="20">
        <v>2019010206</v>
      </c>
      <c r="C6" s="10" t="s">
        <v>8</v>
      </c>
      <c r="D6" s="10">
        <v>65.8</v>
      </c>
      <c r="E6" s="21" t="s">
        <v>9</v>
      </c>
      <c r="F6" s="20"/>
      <c r="G6" s="22">
        <f t="shared" si="0"/>
        <v>26.32</v>
      </c>
    </row>
    <row r="7" spans="1:7">
      <c r="A7" s="10">
        <v>5</v>
      </c>
      <c r="B7" s="20">
        <v>2019010128</v>
      </c>
      <c r="C7" s="10" t="s">
        <v>8</v>
      </c>
      <c r="D7" s="10">
        <v>64</v>
      </c>
      <c r="E7" s="21" t="s">
        <v>9</v>
      </c>
      <c r="F7" s="20"/>
      <c r="G7" s="22">
        <f t="shared" si="0"/>
        <v>25.6</v>
      </c>
    </row>
    <row r="8" spans="1:7">
      <c r="A8" s="10">
        <v>6</v>
      </c>
      <c r="B8" s="20">
        <v>2019010203</v>
      </c>
      <c r="C8" s="10" t="s">
        <v>8</v>
      </c>
      <c r="D8" s="10">
        <v>63.8</v>
      </c>
      <c r="E8" s="21" t="s">
        <v>9</v>
      </c>
      <c r="F8" s="20"/>
      <c r="G8" s="22">
        <f t="shared" si="0"/>
        <v>25.52</v>
      </c>
    </row>
    <row r="9" spans="1:7">
      <c r="A9" s="10">
        <v>7</v>
      </c>
      <c r="B9" s="20">
        <v>2019010204</v>
      </c>
      <c r="C9" s="10" t="s">
        <v>8</v>
      </c>
      <c r="D9" s="10">
        <v>63.6</v>
      </c>
      <c r="E9" s="21" t="s">
        <v>9</v>
      </c>
      <c r="F9" s="20"/>
      <c r="G9" s="22">
        <f t="shared" si="0"/>
        <v>25.44</v>
      </c>
    </row>
    <row r="10" spans="1:7">
      <c r="A10" s="10">
        <v>8</v>
      </c>
      <c r="B10" s="20">
        <v>2019010130</v>
      </c>
      <c r="C10" s="10" t="s">
        <v>8</v>
      </c>
      <c r="D10" s="10">
        <v>61.8</v>
      </c>
      <c r="E10" s="21" t="s">
        <v>9</v>
      </c>
      <c r="F10" s="20"/>
      <c r="G10" s="22">
        <f t="shared" si="0"/>
        <v>24.72</v>
      </c>
    </row>
    <row r="11" spans="1:7">
      <c r="A11" s="10">
        <v>9</v>
      </c>
      <c r="B11" s="20">
        <v>2019010106</v>
      </c>
      <c r="C11" s="10" t="s">
        <v>8</v>
      </c>
      <c r="D11" s="10">
        <v>61.6</v>
      </c>
      <c r="E11" s="21" t="s">
        <v>9</v>
      </c>
      <c r="F11" s="20"/>
      <c r="G11" s="22">
        <f t="shared" si="0"/>
        <v>24.64</v>
      </c>
    </row>
    <row r="12" spans="1:7">
      <c r="A12" s="10">
        <v>10</v>
      </c>
      <c r="B12" s="20">
        <v>2019010215</v>
      </c>
      <c r="C12" s="10" t="s">
        <v>8</v>
      </c>
      <c r="D12" s="10">
        <v>51.4</v>
      </c>
      <c r="E12" s="21" t="s">
        <v>9</v>
      </c>
      <c r="F12" s="20">
        <v>3</v>
      </c>
      <c r="G12" s="22">
        <f t="shared" si="0"/>
        <v>23.56</v>
      </c>
    </row>
    <row r="13" spans="1:7">
      <c r="A13" s="10">
        <v>11</v>
      </c>
      <c r="B13" s="20">
        <v>2019010111</v>
      </c>
      <c r="C13" s="10" t="s">
        <v>8</v>
      </c>
      <c r="D13" s="10">
        <v>58.4</v>
      </c>
      <c r="E13" s="21" t="s">
        <v>9</v>
      </c>
      <c r="F13" s="20"/>
      <c r="G13" s="22">
        <f t="shared" si="0"/>
        <v>23.36</v>
      </c>
    </row>
    <row r="14" spans="1:7">
      <c r="A14" s="10">
        <v>12</v>
      </c>
      <c r="B14" s="20">
        <v>2019010101</v>
      </c>
      <c r="C14" s="10" t="s">
        <v>8</v>
      </c>
      <c r="D14" s="10">
        <v>55.4</v>
      </c>
      <c r="E14" s="21" t="s">
        <v>9</v>
      </c>
      <c r="F14" s="20"/>
      <c r="G14" s="22">
        <f t="shared" si="0"/>
        <v>22.16</v>
      </c>
    </row>
    <row r="15" spans="1:7">
      <c r="A15" s="10">
        <v>13</v>
      </c>
      <c r="B15" s="20">
        <v>2019010209</v>
      </c>
      <c r="C15" s="10" t="s">
        <v>8</v>
      </c>
      <c r="D15" s="10">
        <v>55.4</v>
      </c>
      <c r="E15" s="21" t="s">
        <v>9</v>
      </c>
      <c r="F15" s="20"/>
      <c r="G15" s="22">
        <f t="shared" si="0"/>
        <v>22.16</v>
      </c>
    </row>
    <row r="16" spans="1:7">
      <c r="A16" s="10">
        <v>14</v>
      </c>
      <c r="B16" s="20">
        <v>2019010210</v>
      </c>
      <c r="C16" s="10" t="s">
        <v>8</v>
      </c>
      <c r="D16" s="10">
        <v>54</v>
      </c>
      <c r="E16" s="21" t="s">
        <v>9</v>
      </c>
      <c r="F16" s="20"/>
      <c r="G16" s="22">
        <f t="shared" si="0"/>
        <v>21.6</v>
      </c>
    </row>
    <row r="17" spans="1:7">
      <c r="A17" s="10">
        <v>15</v>
      </c>
      <c r="B17" s="20">
        <v>2019010212</v>
      </c>
      <c r="C17" s="10" t="s">
        <v>8</v>
      </c>
      <c r="D17" s="10">
        <v>53.8</v>
      </c>
      <c r="E17" s="21" t="s">
        <v>9</v>
      </c>
      <c r="F17" s="20"/>
      <c r="G17" s="22">
        <f t="shared" si="0"/>
        <v>21.52</v>
      </c>
    </row>
    <row r="18" spans="1:7">
      <c r="A18" s="10">
        <v>16</v>
      </c>
      <c r="B18" s="20">
        <v>2019010109</v>
      </c>
      <c r="C18" s="10" t="s">
        <v>8</v>
      </c>
      <c r="D18" s="10">
        <v>51.6</v>
      </c>
      <c r="E18" s="21" t="s">
        <v>9</v>
      </c>
      <c r="F18" s="20"/>
      <c r="G18" s="22">
        <f t="shared" si="0"/>
        <v>20.64</v>
      </c>
    </row>
    <row r="19" spans="1:7">
      <c r="A19" s="10">
        <v>17</v>
      </c>
      <c r="B19" s="20">
        <v>2019010108</v>
      </c>
      <c r="C19" s="10" t="s">
        <v>8</v>
      </c>
      <c r="D19" s="10">
        <v>50.6</v>
      </c>
      <c r="E19" s="21" t="s">
        <v>9</v>
      </c>
      <c r="F19" s="20"/>
      <c r="G19" s="22">
        <f t="shared" si="0"/>
        <v>20.24</v>
      </c>
    </row>
    <row r="20" spans="1:7">
      <c r="A20" s="10">
        <v>18</v>
      </c>
      <c r="B20" s="20">
        <v>2019010120</v>
      </c>
      <c r="C20" s="10" t="s">
        <v>8</v>
      </c>
      <c r="D20" s="10">
        <v>50.6</v>
      </c>
      <c r="E20" s="21" t="s">
        <v>9</v>
      </c>
      <c r="F20" s="20"/>
      <c r="G20" s="22">
        <f t="shared" si="0"/>
        <v>20.24</v>
      </c>
    </row>
    <row r="21" spans="1:7">
      <c r="A21" s="10">
        <v>19</v>
      </c>
      <c r="B21" s="20">
        <v>2019010114</v>
      </c>
      <c r="C21" s="10" t="s">
        <v>8</v>
      </c>
      <c r="D21" s="10">
        <v>48.2</v>
      </c>
      <c r="E21" s="21" t="s">
        <v>9</v>
      </c>
      <c r="F21" s="20"/>
      <c r="G21" s="22">
        <f t="shared" si="0"/>
        <v>19.28</v>
      </c>
    </row>
    <row r="22" spans="1:7">
      <c r="A22" s="10">
        <v>20</v>
      </c>
      <c r="B22" s="20">
        <v>2019010127</v>
      </c>
      <c r="C22" s="10" t="s">
        <v>8</v>
      </c>
      <c r="D22" s="10">
        <v>47.6</v>
      </c>
      <c r="E22" s="21" t="s">
        <v>9</v>
      </c>
      <c r="F22" s="20"/>
      <c r="G22" s="22">
        <f t="shared" si="0"/>
        <v>19.04</v>
      </c>
    </row>
    <row r="23" spans="1:7">
      <c r="A23" s="10">
        <v>21</v>
      </c>
      <c r="B23" s="20">
        <v>2019010103</v>
      </c>
      <c r="C23" s="10" t="s">
        <v>8</v>
      </c>
      <c r="D23" s="10">
        <v>47.4</v>
      </c>
      <c r="E23" s="21" t="s">
        <v>9</v>
      </c>
      <c r="F23" s="20"/>
      <c r="G23" s="22">
        <f t="shared" si="0"/>
        <v>18.96</v>
      </c>
    </row>
    <row r="24" spans="1:7">
      <c r="A24" s="10">
        <v>22</v>
      </c>
      <c r="B24" s="20">
        <v>2019010205</v>
      </c>
      <c r="C24" s="10" t="s">
        <v>8</v>
      </c>
      <c r="D24" s="10">
        <v>45.2</v>
      </c>
      <c r="E24" s="21" t="s">
        <v>9</v>
      </c>
      <c r="F24" s="20"/>
      <c r="G24" s="22">
        <f t="shared" si="0"/>
        <v>18.08</v>
      </c>
    </row>
    <row r="25" spans="1:7">
      <c r="A25" s="10">
        <v>23</v>
      </c>
      <c r="B25" s="20">
        <v>2019010123</v>
      </c>
      <c r="C25" s="10" t="s">
        <v>8</v>
      </c>
      <c r="D25" s="10">
        <v>42.2</v>
      </c>
      <c r="E25" s="21" t="s">
        <v>9</v>
      </c>
      <c r="F25" s="20"/>
      <c r="G25" s="22">
        <f t="shared" si="0"/>
        <v>16.88</v>
      </c>
    </row>
    <row r="26" spans="1:7">
      <c r="A26" s="10">
        <v>24</v>
      </c>
      <c r="B26" s="20">
        <v>2019010126</v>
      </c>
      <c r="C26" s="10" t="s">
        <v>8</v>
      </c>
      <c r="D26" s="10">
        <v>41.6</v>
      </c>
      <c r="E26" s="21" t="s">
        <v>9</v>
      </c>
      <c r="F26" s="20"/>
      <c r="G26" s="22">
        <f t="shared" si="0"/>
        <v>16.64</v>
      </c>
    </row>
  </sheetData>
  <sortState ref="A3:G49">
    <sortCondition ref="G3" descending="1"/>
  </sortState>
  <mergeCells count="1">
    <mergeCell ref="A1:G1"/>
  </mergeCells>
  <pageMargins left="0.590277777777778" right="0.43263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13" workbookViewId="0">
      <selection activeCell="D41" sqref="D41"/>
    </sheetView>
  </sheetViews>
  <sheetFormatPr defaultColWidth="8.875" defaultRowHeight="13.5" outlineLevelCol="6"/>
  <cols>
    <col min="1" max="1" width="7" style="2" customWidth="1"/>
    <col min="2" max="4" width="15" style="2" customWidth="1"/>
    <col min="5" max="5" width="17.5" style="13" customWidth="1"/>
    <col min="6" max="6" width="15" style="2" customWidth="1"/>
    <col min="7" max="7" width="11.625" style="14" customWidth="1"/>
    <col min="8" max="16367" width="8.875" style="2"/>
    <col min="16368" max="16373" width="8.875" style="4"/>
  </cols>
  <sheetData>
    <row r="1" s="1" customFormat="1" ht="28" customHeight="1" spans="1:7">
      <c r="A1" s="15" t="s">
        <v>0</v>
      </c>
      <c r="B1" s="15"/>
      <c r="C1" s="15"/>
      <c r="D1" s="15"/>
      <c r="E1" s="15"/>
      <c r="F1" s="15"/>
      <c r="G1" s="15"/>
    </row>
    <row r="2" s="1" customFormat="1" ht="14.25" spans="1: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</row>
    <row r="3" s="2" customFormat="1" ht="15" spans="1:7">
      <c r="A3" s="10">
        <v>1</v>
      </c>
      <c r="B3" s="11">
        <v>2019010405</v>
      </c>
      <c r="C3" s="10" t="s">
        <v>10</v>
      </c>
      <c r="D3" s="10">
        <v>67.2</v>
      </c>
      <c r="E3" s="18" t="str">
        <f>VLOOKUP(B3,[1]辅警!$C$1:$F$65536,4,0)</f>
        <v>达标</v>
      </c>
      <c r="F3" s="11"/>
      <c r="G3" s="19">
        <f t="shared" ref="G3:G38" si="0">D3*0.4+F3</f>
        <v>26.88</v>
      </c>
    </row>
    <row r="4" s="2" customFormat="1" ht="15" spans="1:7">
      <c r="A4" s="10">
        <v>2</v>
      </c>
      <c r="B4" s="11">
        <v>2019010308</v>
      </c>
      <c r="C4" s="10" t="s">
        <v>10</v>
      </c>
      <c r="D4" s="10">
        <v>64.8</v>
      </c>
      <c r="E4" s="18" t="str">
        <f>VLOOKUP(B4,[1]辅警!$C$1:$F$65536,4,0)</f>
        <v>达标</v>
      </c>
      <c r="F4" s="11"/>
      <c r="G4" s="19">
        <f t="shared" si="0"/>
        <v>25.92</v>
      </c>
    </row>
    <row r="5" s="2" customFormat="1" ht="15" spans="1:7">
      <c r="A5" s="10">
        <v>3</v>
      </c>
      <c r="B5" s="11">
        <v>2019010320</v>
      </c>
      <c r="C5" s="10" t="s">
        <v>10</v>
      </c>
      <c r="D5" s="10">
        <v>64.8</v>
      </c>
      <c r="E5" s="18" t="str">
        <f>VLOOKUP(B5,[1]辅警!$C$1:$F$65536,4,0)</f>
        <v>达标</v>
      </c>
      <c r="F5" s="11"/>
      <c r="G5" s="19">
        <f t="shared" si="0"/>
        <v>25.92</v>
      </c>
    </row>
    <row r="6" s="2" customFormat="1" ht="15" spans="1:7">
      <c r="A6" s="10">
        <v>4</v>
      </c>
      <c r="B6" s="11">
        <v>2019010321</v>
      </c>
      <c r="C6" s="10" t="s">
        <v>10</v>
      </c>
      <c r="D6" s="10">
        <v>64.4</v>
      </c>
      <c r="E6" s="18" t="str">
        <f>VLOOKUP(B6,[1]辅警!$C$1:$F$65536,4,0)</f>
        <v>达标</v>
      </c>
      <c r="F6" s="11"/>
      <c r="G6" s="19">
        <f t="shared" si="0"/>
        <v>25.76</v>
      </c>
    </row>
    <row r="7" s="2" customFormat="1" ht="15" spans="1:7">
      <c r="A7" s="10">
        <v>5</v>
      </c>
      <c r="B7" s="11">
        <v>2019010409</v>
      </c>
      <c r="C7" s="10" t="s">
        <v>10</v>
      </c>
      <c r="D7" s="10">
        <v>63.4</v>
      </c>
      <c r="E7" s="18" t="str">
        <f>VLOOKUP(B7,[1]辅警!$C$1:$F$65536,4,0)</f>
        <v>达标</v>
      </c>
      <c r="F7" s="11"/>
      <c r="G7" s="19">
        <f t="shared" si="0"/>
        <v>25.36</v>
      </c>
    </row>
    <row r="8" s="2" customFormat="1" ht="15" spans="1:7">
      <c r="A8" s="10">
        <v>6</v>
      </c>
      <c r="B8" s="11">
        <v>2019010222</v>
      </c>
      <c r="C8" s="10" t="s">
        <v>10</v>
      </c>
      <c r="D8" s="10">
        <v>63</v>
      </c>
      <c r="E8" s="18" t="str">
        <f>VLOOKUP(B8,[1]辅警!$C$1:$F$65536,4,0)</f>
        <v>达标</v>
      </c>
      <c r="F8" s="11"/>
      <c r="G8" s="19">
        <f t="shared" si="0"/>
        <v>25.2</v>
      </c>
    </row>
    <row r="9" s="2" customFormat="1" ht="15" spans="1:7">
      <c r="A9" s="10">
        <v>7</v>
      </c>
      <c r="B9" s="11">
        <v>2019010418</v>
      </c>
      <c r="C9" s="10" t="s">
        <v>10</v>
      </c>
      <c r="D9" s="10">
        <v>55.4</v>
      </c>
      <c r="E9" s="18" t="str">
        <f>VLOOKUP(B9,[1]辅警!$C$1:$F$65536,4,0)</f>
        <v>达标</v>
      </c>
      <c r="F9" s="11">
        <v>3</v>
      </c>
      <c r="G9" s="19">
        <f t="shared" si="0"/>
        <v>25.16</v>
      </c>
    </row>
    <row r="10" s="2" customFormat="1" ht="15" spans="1:7">
      <c r="A10" s="10">
        <v>8</v>
      </c>
      <c r="B10" s="11">
        <v>2019010427</v>
      </c>
      <c r="C10" s="10" t="s">
        <v>10</v>
      </c>
      <c r="D10" s="10">
        <v>62.8</v>
      </c>
      <c r="E10" s="18" t="str">
        <f>VLOOKUP(B10,[1]辅警!$C$1:$F$65536,4,0)</f>
        <v>达标</v>
      </c>
      <c r="F10" s="11"/>
      <c r="G10" s="19">
        <f t="shared" si="0"/>
        <v>25.12</v>
      </c>
    </row>
    <row r="11" s="2" customFormat="1" ht="15" spans="1:7">
      <c r="A11" s="10">
        <v>9</v>
      </c>
      <c r="B11" s="11">
        <v>2019010218</v>
      </c>
      <c r="C11" s="10" t="s">
        <v>10</v>
      </c>
      <c r="D11" s="10">
        <v>62.4</v>
      </c>
      <c r="E11" s="18" t="str">
        <f>VLOOKUP(B11,[1]辅警!$C$1:$F$65536,4,0)</f>
        <v>达标</v>
      </c>
      <c r="F11" s="11"/>
      <c r="G11" s="19">
        <f t="shared" si="0"/>
        <v>24.96</v>
      </c>
    </row>
    <row r="12" s="2" customFormat="1" ht="15" spans="1:7">
      <c r="A12" s="10">
        <v>10</v>
      </c>
      <c r="B12" s="11">
        <v>2019010219</v>
      </c>
      <c r="C12" s="10" t="s">
        <v>10</v>
      </c>
      <c r="D12" s="10">
        <v>61.4</v>
      </c>
      <c r="E12" s="18" t="str">
        <f>VLOOKUP(B12,[1]辅警!$C$1:$F$65536,4,0)</f>
        <v>达标</v>
      </c>
      <c r="F12" s="11"/>
      <c r="G12" s="19">
        <f t="shared" si="0"/>
        <v>24.56</v>
      </c>
    </row>
    <row r="13" s="2" customFormat="1" ht="15" spans="1:7">
      <c r="A13" s="10">
        <v>11</v>
      </c>
      <c r="B13" s="11">
        <v>2019010301</v>
      </c>
      <c r="C13" s="10" t="s">
        <v>10</v>
      </c>
      <c r="D13" s="10">
        <v>60.4</v>
      </c>
      <c r="E13" s="18" t="str">
        <f>VLOOKUP(B13,[1]辅警!$C$1:$F$65536,4,0)</f>
        <v>达标</v>
      </c>
      <c r="F13" s="11"/>
      <c r="G13" s="19">
        <f t="shared" si="0"/>
        <v>24.16</v>
      </c>
    </row>
    <row r="14" s="2" customFormat="1" ht="15" spans="1:7">
      <c r="A14" s="10">
        <v>12</v>
      </c>
      <c r="B14" s="11">
        <v>2019010223</v>
      </c>
      <c r="C14" s="10" t="s">
        <v>10</v>
      </c>
      <c r="D14" s="10">
        <v>59.4</v>
      </c>
      <c r="E14" s="18" t="str">
        <f>VLOOKUP(B14,[1]辅警!$C$1:$F$65536,4,0)</f>
        <v>达标</v>
      </c>
      <c r="F14" s="11"/>
      <c r="G14" s="19">
        <f t="shared" si="0"/>
        <v>23.76</v>
      </c>
    </row>
    <row r="15" s="2" customFormat="1" ht="15" spans="1:7">
      <c r="A15" s="10">
        <v>13</v>
      </c>
      <c r="B15" s="11">
        <v>2019010313</v>
      </c>
      <c r="C15" s="10" t="s">
        <v>10</v>
      </c>
      <c r="D15" s="10">
        <v>59.4</v>
      </c>
      <c r="E15" s="18" t="str">
        <f>VLOOKUP(B15,[1]辅警!$C$1:$F$65536,4,0)</f>
        <v>达标</v>
      </c>
      <c r="F15" s="11"/>
      <c r="G15" s="19">
        <f t="shared" si="0"/>
        <v>23.76</v>
      </c>
    </row>
    <row r="16" s="2" customFormat="1" ht="15" spans="1:7">
      <c r="A16" s="10">
        <v>14</v>
      </c>
      <c r="B16" s="11">
        <v>2019010229</v>
      </c>
      <c r="C16" s="10" t="s">
        <v>10</v>
      </c>
      <c r="D16" s="10">
        <v>58.2</v>
      </c>
      <c r="E16" s="18" t="str">
        <f>VLOOKUP(B16,[1]辅警!$C$1:$F$65536,4,0)</f>
        <v>达标</v>
      </c>
      <c r="F16" s="11"/>
      <c r="G16" s="19">
        <f t="shared" si="0"/>
        <v>23.28</v>
      </c>
    </row>
    <row r="17" s="2" customFormat="1" ht="15" spans="1:7">
      <c r="A17" s="10">
        <v>15</v>
      </c>
      <c r="B17" s="11">
        <v>2019010421</v>
      </c>
      <c r="C17" s="10" t="s">
        <v>10</v>
      </c>
      <c r="D17" s="10">
        <v>58.2</v>
      </c>
      <c r="E17" s="18" t="str">
        <f>VLOOKUP(B17,[1]辅警!$C$1:$F$65536,4,0)</f>
        <v>达标</v>
      </c>
      <c r="F17" s="11"/>
      <c r="G17" s="19">
        <f t="shared" si="0"/>
        <v>23.28</v>
      </c>
    </row>
    <row r="18" s="2" customFormat="1" ht="15" spans="1:7">
      <c r="A18" s="10">
        <v>16</v>
      </c>
      <c r="B18" s="11">
        <v>2019010305</v>
      </c>
      <c r="C18" s="10" t="s">
        <v>10</v>
      </c>
      <c r="D18" s="10">
        <v>57.4</v>
      </c>
      <c r="E18" s="18" t="str">
        <f>VLOOKUP(B18,[1]辅警!$C$1:$F$65536,4,0)</f>
        <v>达标</v>
      </c>
      <c r="F18" s="11"/>
      <c r="G18" s="19">
        <f t="shared" si="0"/>
        <v>22.96</v>
      </c>
    </row>
    <row r="19" s="2" customFormat="1" ht="15" spans="1:7">
      <c r="A19" s="10">
        <v>17</v>
      </c>
      <c r="B19" s="11">
        <v>2019010406</v>
      </c>
      <c r="C19" s="10" t="s">
        <v>10</v>
      </c>
      <c r="D19" s="10">
        <v>57.2</v>
      </c>
      <c r="E19" s="18" t="str">
        <f>VLOOKUP(B19,[1]辅警!$C$1:$F$65536,4,0)</f>
        <v>达标</v>
      </c>
      <c r="F19" s="11"/>
      <c r="G19" s="19">
        <f t="shared" si="0"/>
        <v>22.88</v>
      </c>
    </row>
    <row r="20" s="2" customFormat="1" ht="15" spans="1:7">
      <c r="A20" s="10">
        <v>18</v>
      </c>
      <c r="B20" s="11">
        <v>2019010426</v>
      </c>
      <c r="C20" s="10" t="s">
        <v>10</v>
      </c>
      <c r="D20" s="10">
        <v>56.6</v>
      </c>
      <c r="E20" s="18" t="str">
        <f>VLOOKUP(B20,[1]辅警!$C$1:$F$65536,4,0)</f>
        <v>达标</v>
      </c>
      <c r="F20" s="11"/>
      <c r="G20" s="19">
        <f t="shared" si="0"/>
        <v>22.64</v>
      </c>
    </row>
    <row r="21" s="2" customFormat="1" ht="15" spans="1:7">
      <c r="A21" s="10">
        <v>19</v>
      </c>
      <c r="B21" s="11">
        <v>2019010303</v>
      </c>
      <c r="C21" s="10" t="s">
        <v>10</v>
      </c>
      <c r="D21" s="10">
        <v>55.8</v>
      </c>
      <c r="E21" s="18" t="str">
        <f>VLOOKUP(B21,[1]辅警!$C$1:$F$65536,4,0)</f>
        <v>达标</v>
      </c>
      <c r="F21" s="11"/>
      <c r="G21" s="19">
        <f t="shared" si="0"/>
        <v>22.32</v>
      </c>
    </row>
    <row r="22" s="2" customFormat="1" ht="15" spans="1:7">
      <c r="A22" s="10">
        <v>20</v>
      </c>
      <c r="B22" s="11">
        <v>2019010417</v>
      </c>
      <c r="C22" s="10" t="s">
        <v>10</v>
      </c>
      <c r="D22" s="10">
        <v>55.8</v>
      </c>
      <c r="E22" s="18" t="str">
        <f>VLOOKUP(B22,[1]辅警!$C$1:$F$65536,4,0)</f>
        <v>达标</v>
      </c>
      <c r="F22" s="11"/>
      <c r="G22" s="19">
        <f t="shared" si="0"/>
        <v>22.32</v>
      </c>
    </row>
    <row r="23" s="2" customFormat="1" ht="15" spans="1:7">
      <c r="A23" s="10">
        <v>21</v>
      </c>
      <c r="B23" s="11">
        <v>2019010422</v>
      </c>
      <c r="C23" s="10" t="s">
        <v>10</v>
      </c>
      <c r="D23" s="10">
        <v>55.8</v>
      </c>
      <c r="E23" s="18" t="str">
        <f>VLOOKUP(B23,[1]辅警!$C$1:$F$65536,4,0)</f>
        <v>达标</v>
      </c>
      <c r="F23" s="11"/>
      <c r="G23" s="19">
        <f t="shared" si="0"/>
        <v>22.32</v>
      </c>
    </row>
    <row r="24" s="2" customFormat="1" ht="15" spans="1:7">
      <c r="A24" s="10">
        <v>22</v>
      </c>
      <c r="B24" s="11">
        <v>2019010315</v>
      </c>
      <c r="C24" s="10" t="s">
        <v>10</v>
      </c>
      <c r="D24" s="10">
        <v>54.2</v>
      </c>
      <c r="E24" s="18" t="str">
        <f>VLOOKUP(B24,[1]辅警!$C$1:$F$65536,4,0)</f>
        <v>达标</v>
      </c>
      <c r="F24" s="11"/>
      <c r="G24" s="19">
        <f t="shared" si="0"/>
        <v>21.68</v>
      </c>
    </row>
    <row r="25" s="2" customFormat="1" ht="15" spans="1:7">
      <c r="A25" s="10">
        <v>23</v>
      </c>
      <c r="B25" s="11">
        <v>2019010403</v>
      </c>
      <c r="C25" s="10" t="s">
        <v>10</v>
      </c>
      <c r="D25" s="10">
        <v>53.6</v>
      </c>
      <c r="E25" s="18" t="str">
        <f>VLOOKUP(B25,[1]辅警!$C$1:$F$65536,4,0)</f>
        <v>达标</v>
      </c>
      <c r="F25" s="11"/>
      <c r="G25" s="19">
        <f t="shared" si="0"/>
        <v>21.44</v>
      </c>
    </row>
    <row r="26" s="2" customFormat="1" ht="15" spans="1:7">
      <c r="A26" s="10">
        <v>24</v>
      </c>
      <c r="B26" s="11">
        <v>2019010314</v>
      </c>
      <c r="C26" s="10" t="s">
        <v>10</v>
      </c>
      <c r="D26" s="10">
        <v>53.2</v>
      </c>
      <c r="E26" s="18" t="str">
        <f>VLOOKUP(B26,[1]辅警!$C$1:$F$65536,4,0)</f>
        <v>达标</v>
      </c>
      <c r="F26" s="11"/>
      <c r="G26" s="19">
        <f t="shared" si="0"/>
        <v>21.28</v>
      </c>
    </row>
    <row r="27" s="2" customFormat="1" ht="15" spans="1:7">
      <c r="A27" s="10">
        <v>25</v>
      </c>
      <c r="B27" s="11">
        <v>2019010322</v>
      </c>
      <c r="C27" s="10" t="s">
        <v>10</v>
      </c>
      <c r="D27" s="10">
        <v>44.4</v>
      </c>
      <c r="E27" s="18" t="str">
        <f>VLOOKUP(B27,[1]辅警!$C$1:$F$65536,4,0)</f>
        <v>达标</v>
      </c>
      <c r="F27" s="11">
        <v>3</v>
      </c>
      <c r="G27" s="19">
        <f t="shared" si="0"/>
        <v>20.76</v>
      </c>
    </row>
    <row r="28" s="2" customFormat="1" ht="15" spans="1:7">
      <c r="A28" s="10">
        <v>26</v>
      </c>
      <c r="B28" s="11">
        <v>2019010316</v>
      </c>
      <c r="C28" s="10" t="s">
        <v>10</v>
      </c>
      <c r="D28" s="10">
        <v>51.2</v>
      </c>
      <c r="E28" s="18" t="str">
        <f>VLOOKUP(B28,[1]辅警!$C$1:$F$65536,4,0)</f>
        <v>达标</v>
      </c>
      <c r="F28" s="11"/>
      <c r="G28" s="19">
        <f t="shared" si="0"/>
        <v>20.48</v>
      </c>
    </row>
    <row r="29" s="2" customFormat="1" ht="15" spans="1:7">
      <c r="A29" s="10">
        <v>27</v>
      </c>
      <c r="B29" s="11">
        <v>2019010329</v>
      </c>
      <c r="C29" s="10" t="s">
        <v>10</v>
      </c>
      <c r="D29" s="10">
        <v>51</v>
      </c>
      <c r="E29" s="18" t="str">
        <f>VLOOKUP(B29,[1]辅警!$C$1:$F$65536,4,0)</f>
        <v>达标</v>
      </c>
      <c r="F29" s="11"/>
      <c r="G29" s="19">
        <f t="shared" si="0"/>
        <v>20.4</v>
      </c>
    </row>
    <row r="30" s="2" customFormat="1" ht="15" spans="1:7">
      <c r="A30" s="10">
        <v>28</v>
      </c>
      <c r="B30" s="11">
        <v>2019010423</v>
      </c>
      <c r="C30" s="10" t="s">
        <v>10</v>
      </c>
      <c r="D30" s="10">
        <v>51</v>
      </c>
      <c r="E30" s="18" t="str">
        <f>VLOOKUP(B30,[1]辅警!$C$1:$F$65536,4,0)</f>
        <v>达标</v>
      </c>
      <c r="F30" s="11"/>
      <c r="G30" s="19">
        <f t="shared" si="0"/>
        <v>20.4</v>
      </c>
    </row>
    <row r="31" s="2" customFormat="1" ht="15" spans="1:7">
      <c r="A31" s="10">
        <v>29</v>
      </c>
      <c r="B31" s="11">
        <v>2019010419</v>
      </c>
      <c r="C31" s="10" t="s">
        <v>10</v>
      </c>
      <c r="D31" s="10">
        <v>49.8</v>
      </c>
      <c r="E31" s="18" t="str">
        <f>VLOOKUP(B31,[1]辅警!$C$1:$F$65536,4,0)</f>
        <v>达标</v>
      </c>
      <c r="F31" s="11"/>
      <c r="G31" s="19">
        <f t="shared" si="0"/>
        <v>19.92</v>
      </c>
    </row>
    <row r="32" s="2" customFormat="1" ht="15" spans="1:7">
      <c r="A32" s="10">
        <v>30</v>
      </c>
      <c r="B32" s="11">
        <v>2019010325</v>
      </c>
      <c r="C32" s="10" t="s">
        <v>10</v>
      </c>
      <c r="D32" s="10">
        <v>48.8</v>
      </c>
      <c r="E32" s="18" t="str">
        <f>VLOOKUP(B32,[1]辅警!$C$1:$F$65536,4,0)</f>
        <v>达标</v>
      </c>
      <c r="F32" s="11"/>
      <c r="G32" s="19">
        <f t="shared" si="0"/>
        <v>19.52</v>
      </c>
    </row>
    <row r="33" s="2" customFormat="1" ht="15" spans="1:7">
      <c r="A33" s="10">
        <v>31</v>
      </c>
      <c r="B33" s="11">
        <v>2019010323</v>
      </c>
      <c r="C33" s="10" t="s">
        <v>10</v>
      </c>
      <c r="D33" s="10">
        <v>48.6</v>
      </c>
      <c r="E33" s="18" t="str">
        <f>VLOOKUP(B33,[1]辅警!$C$1:$F$65536,4,0)</f>
        <v>达标</v>
      </c>
      <c r="F33" s="11"/>
      <c r="G33" s="19">
        <f t="shared" si="0"/>
        <v>19.44</v>
      </c>
    </row>
    <row r="34" s="2" customFormat="1" ht="15" spans="1:7">
      <c r="A34" s="10">
        <v>32</v>
      </c>
      <c r="B34" s="11">
        <v>2019010330</v>
      </c>
      <c r="C34" s="10" t="s">
        <v>10</v>
      </c>
      <c r="D34" s="10">
        <v>47.8</v>
      </c>
      <c r="E34" s="18" t="str">
        <f>VLOOKUP(B34,[1]辅警!$C$1:$F$65536,4,0)</f>
        <v>达标</v>
      </c>
      <c r="F34" s="11"/>
      <c r="G34" s="19">
        <f t="shared" si="0"/>
        <v>19.12</v>
      </c>
    </row>
    <row r="35" s="2" customFormat="1" ht="15" spans="1:7">
      <c r="A35" s="10">
        <v>33</v>
      </c>
      <c r="B35" s="11">
        <v>2019010415</v>
      </c>
      <c r="C35" s="10" t="s">
        <v>10</v>
      </c>
      <c r="D35" s="10">
        <v>39</v>
      </c>
      <c r="E35" s="18" t="str">
        <f>VLOOKUP(B35,[1]辅警!$C$1:$F$65536,4,0)</f>
        <v>达标</v>
      </c>
      <c r="F35" s="11">
        <v>3</v>
      </c>
      <c r="G35" s="19">
        <f t="shared" si="0"/>
        <v>18.6</v>
      </c>
    </row>
    <row r="36" s="2" customFormat="1" ht="15" spans="1:7">
      <c r="A36" s="10">
        <v>34</v>
      </c>
      <c r="B36" s="11">
        <v>2019010226</v>
      </c>
      <c r="C36" s="10" t="s">
        <v>10</v>
      </c>
      <c r="D36" s="10">
        <v>46.2</v>
      </c>
      <c r="E36" s="18" t="str">
        <f>VLOOKUP(B36,[1]辅警!$C$1:$F$65536,4,0)</f>
        <v>达标</v>
      </c>
      <c r="F36" s="11"/>
      <c r="G36" s="19">
        <f t="shared" si="0"/>
        <v>18.48</v>
      </c>
    </row>
    <row r="37" s="2" customFormat="1" ht="15" spans="1:7">
      <c r="A37" s="10">
        <v>35</v>
      </c>
      <c r="B37" s="11">
        <v>2019010412</v>
      </c>
      <c r="C37" s="10" t="s">
        <v>10</v>
      </c>
      <c r="D37" s="10">
        <v>46.2</v>
      </c>
      <c r="E37" s="18" t="str">
        <f>VLOOKUP(B37,[1]辅警!$C$1:$F$65536,4,0)</f>
        <v>达标</v>
      </c>
      <c r="F37" s="11"/>
      <c r="G37" s="19">
        <f t="shared" si="0"/>
        <v>18.48</v>
      </c>
    </row>
    <row r="38" s="2" customFormat="1" ht="15" spans="1:7">
      <c r="A38" s="10">
        <v>36</v>
      </c>
      <c r="B38" s="11">
        <v>2019010312</v>
      </c>
      <c r="C38" s="10" t="s">
        <v>10</v>
      </c>
      <c r="D38" s="10">
        <v>46</v>
      </c>
      <c r="E38" s="18" t="str">
        <f>VLOOKUP(B38,[1]辅警!$C$1:$F$65536,4,0)</f>
        <v>达标</v>
      </c>
      <c r="F38" s="11"/>
      <c r="G38" s="19">
        <f t="shared" si="0"/>
        <v>18.4</v>
      </c>
    </row>
  </sheetData>
  <sortState ref="A3:G242">
    <sortCondition ref="G3" descending="1"/>
  </sortState>
  <mergeCells count="1">
    <mergeCell ref="A1:G1"/>
  </mergeCells>
  <pageMargins left="0.393055555555556" right="0.196527777777778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A1" sqref="A1:D1"/>
    </sheetView>
  </sheetViews>
  <sheetFormatPr defaultColWidth="8.875" defaultRowHeight="13.5" outlineLevelCol="3"/>
  <cols>
    <col min="1" max="1" width="16.25" style="2" customWidth="1"/>
    <col min="2" max="3" width="19.25" style="2" customWidth="1"/>
    <col min="4" max="4" width="19.25" style="3" customWidth="1"/>
    <col min="5" max="16362" width="8.875" style="2"/>
    <col min="16363" max="16371" width="8.875" style="4"/>
  </cols>
  <sheetData>
    <row r="1" s="1" customFormat="1" ht="31" customHeight="1" spans="1:4">
      <c r="A1" s="5" t="s">
        <v>0</v>
      </c>
      <c r="B1" s="6"/>
      <c r="C1" s="6"/>
      <c r="D1" s="7"/>
    </row>
    <row r="2" s="2" customFormat="1" spans="1:4">
      <c r="A2" s="8" t="s">
        <v>1</v>
      </c>
      <c r="B2" s="8" t="s">
        <v>2</v>
      </c>
      <c r="C2" s="8" t="s">
        <v>11</v>
      </c>
      <c r="D2" s="9" t="s">
        <v>4</v>
      </c>
    </row>
    <row r="3" s="2" customFormat="1" ht="15" spans="1:4">
      <c r="A3" s="10">
        <v>1</v>
      </c>
      <c r="B3" s="11">
        <v>2019010821</v>
      </c>
      <c r="C3" s="10" t="s">
        <v>12</v>
      </c>
      <c r="D3" s="12">
        <v>88</v>
      </c>
    </row>
    <row r="4" s="2" customFormat="1" ht="15" spans="1:4">
      <c r="A4" s="10">
        <v>2</v>
      </c>
      <c r="B4" s="11">
        <v>2019011126</v>
      </c>
      <c r="C4" s="10" t="s">
        <v>12</v>
      </c>
      <c r="D4" s="12">
        <v>83.4</v>
      </c>
    </row>
    <row r="5" s="2" customFormat="1" ht="15" spans="1:4">
      <c r="A5" s="10">
        <v>3</v>
      </c>
      <c r="B5" s="11">
        <v>2019010502</v>
      </c>
      <c r="C5" s="10" t="s">
        <v>12</v>
      </c>
      <c r="D5" s="12">
        <v>83</v>
      </c>
    </row>
    <row r="6" s="2" customFormat="1" ht="15" spans="1:4">
      <c r="A6" s="10">
        <v>4</v>
      </c>
      <c r="B6" s="11">
        <v>2019011014</v>
      </c>
      <c r="C6" s="10" t="s">
        <v>12</v>
      </c>
      <c r="D6" s="12">
        <v>83</v>
      </c>
    </row>
    <row r="7" s="2" customFormat="1" ht="15" spans="1:4">
      <c r="A7" s="10">
        <v>5</v>
      </c>
      <c r="B7" s="11">
        <v>2019010706</v>
      </c>
      <c r="C7" s="10" t="s">
        <v>12</v>
      </c>
      <c r="D7" s="12">
        <v>80</v>
      </c>
    </row>
    <row r="8" s="2" customFormat="1" ht="15" spans="1:4">
      <c r="A8" s="10">
        <v>6</v>
      </c>
      <c r="B8" s="11">
        <v>2019010901</v>
      </c>
      <c r="C8" s="10" t="s">
        <v>12</v>
      </c>
      <c r="D8" s="12">
        <v>80</v>
      </c>
    </row>
    <row r="9" s="2" customFormat="1" ht="15" spans="1:4">
      <c r="A9" s="10">
        <v>7</v>
      </c>
      <c r="B9" s="11">
        <v>2019010928</v>
      </c>
      <c r="C9" s="10" t="s">
        <v>12</v>
      </c>
      <c r="D9" s="12">
        <v>79.6</v>
      </c>
    </row>
    <row r="10" s="2" customFormat="1" ht="15" spans="1:4">
      <c r="A10" s="10">
        <v>8</v>
      </c>
      <c r="B10" s="11">
        <v>2019011124</v>
      </c>
      <c r="C10" s="10" t="s">
        <v>12</v>
      </c>
      <c r="D10" s="12">
        <v>79.6</v>
      </c>
    </row>
    <row r="11" s="2" customFormat="1" ht="15" spans="1:4">
      <c r="A11" s="10">
        <v>9</v>
      </c>
      <c r="B11" s="11">
        <v>2019011202</v>
      </c>
      <c r="C11" s="10" t="s">
        <v>12</v>
      </c>
      <c r="D11" s="12">
        <v>79.4</v>
      </c>
    </row>
    <row r="12" s="2" customFormat="1" ht="15" spans="1:4">
      <c r="A12" s="10">
        <v>10</v>
      </c>
      <c r="B12" s="11">
        <v>2019011205</v>
      </c>
      <c r="C12" s="10" t="s">
        <v>12</v>
      </c>
      <c r="D12" s="12">
        <v>79.4</v>
      </c>
    </row>
    <row r="13" s="2" customFormat="1" ht="15" spans="1:4">
      <c r="A13" s="10">
        <v>11</v>
      </c>
      <c r="B13" s="11">
        <v>2019010917</v>
      </c>
      <c r="C13" s="10" t="s">
        <v>12</v>
      </c>
      <c r="D13" s="12">
        <v>78.4</v>
      </c>
    </row>
    <row r="14" s="2" customFormat="1" ht="15" spans="1:4">
      <c r="A14" s="10">
        <v>12</v>
      </c>
      <c r="B14" s="11">
        <v>2019010824</v>
      </c>
      <c r="C14" s="10" t="s">
        <v>12</v>
      </c>
      <c r="D14" s="12">
        <v>76.8</v>
      </c>
    </row>
    <row r="15" s="2" customFormat="1" ht="15" spans="1:4">
      <c r="A15" s="10">
        <v>13</v>
      </c>
      <c r="B15" s="11">
        <v>2019010814</v>
      </c>
      <c r="C15" s="10" t="s">
        <v>12</v>
      </c>
      <c r="D15" s="12">
        <v>76.4</v>
      </c>
    </row>
    <row r="16" s="2" customFormat="1" ht="15" spans="1:4">
      <c r="A16" s="10">
        <v>14</v>
      </c>
      <c r="B16" s="11">
        <v>2019010601</v>
      </c>
      <c r="C16" s="10" t="s">
        <v>12</v>
      </c>
      <c r="D16" s="12">
        <v>74.8</v>
      </c>
    </row>
    <row r="17" s="2" customFormat="1" ht="15" spans="1:4">
      <c r="A17" s="10">
        <v>15</v>
      </c>
      <c r="B17" s="11">
        <v>2019010509</v>
      </c>
      <c r="C17" s="10" t="s">
        <v>12</v>
      </c>
      <c r="D17" s="12">
        <v>74.6</v>
      </c>
    </row>
    <row r="18" s="2" customFormat="1" ht="15" spans="1:4">
      <c r="A18" s="10">
        <v>16</v>
      </c>
      <c r="B18" s="11">
        <v>2019010523</v>
      </c>
      <c r="C18" s="10" t="s">
        <v>12</v>
      </c>
      <c r="D18" s="12">
        <v>74.2</v>
      </c>
    </row>
    <row r="19" s="2" customFormat="1" ht="15" spans="1:4">
      <c r="A19" s="10">
        <v>17</v>
      </c>
      <c r="B19" s="11">
        <v>2019010723</v>
      </c>
      <c r="C19" s="10" t="s">
        <v>12</v>
      </c>
      <c r="D19" s="12">
        <v>74.2</v>
      </c>
    </row>
    <row r="20" s="2" customFormat="1" ht="15" spans="1:4">
      <c r="A20" s="10">
        <v>18</v>
      </c>
      <c r="B20" s="11">
        <v>2019010602</v>
      </c>
      <c r="C20" s="10" t="s">
        <v>12</v>
      </c>
      <c r="D20" s="12">
        <v>73.6</v>
      </c>
    </row>
    <row r="21" s="2" customFormat="1" ht="15" spans="1:4">
      <c r="A21" s="10">
        <v>19</v>
      </c>
      <c r="B21" s="11">
        <v>2019010615</v>
      </c>
      <c r="C21" s="10" t="s">
        <v>12</v>
      </c>
      <c r="D21" s="12">
        <v>73.6</v>
      </c>
    </row>
    <row r="22" s="2" customFormat="1" ht="15" spans="1:4">
      <c r="A22" s="10">
        <v>20</v>
      </c>
      <c r="B22" s="11">
        <v>2019011228</v>
      </c>
      <c r="C22" s="10" t="s">
        <v>12</v>
      </c>
      <c r="D22" s="12">
        <v>73.6</v>
      </c>
    </row>
    <row r="23" s="2" customFormat="1" ht="15" spans="1:4">
      <c r="A23" s="10">
        <v>21</v>
      </c>
      <c r="B23" s="11">
        <v>2019010904</v>
      </c>
      <c r="C23" s="10" t="s">
        <v>12</v>
      </c>
      <c r="D23" s="12">
        <v>73.4</v>
      </c>
    </row>
    <row r="24" s="2" customFormat="1" ht="15" spans="1:4">
      <c r="A24" s="10">
        <v>22</v>
      </c>
      <c r="B24" s="11">
        <v>2019010616</v>
      </c>
      <c r="C24" s="10" t="s">
        <v>12</v>
      </c>
      <c r="D24" s="12">
        <v>73</v>
      </c>
    </row>
    <row r="25" s="2" customFormat="1" ht="15" spans="1:4">
      <c r="A25" s="10">
        <v>23</v>
      </c>
      <c r="B25" s="11">
        <v>2019010618</v>
      </c>
      <c r="C25" s="10" t="s">
        <v>12</v>
      </c>
      <c r="D25" s="12">
        <v>72.8</v>
      </c>
    </row>
    <row r="26" s="2" customFormat="1" ht="15" spans="1:4">
      <c r="A26" s="10">
        <v>24</v>
      </c>
      <c r="B26" s="11">
        <v>2019011207</v>
      </c>
      <c r="C26" s="10" t="s">
        <v>12</v>
      </c>
      <c r="D26" s="12">
        <v>72.6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治安辅警</vt:lpstr>
      <vt:lpstr>巡防辅警</vt:lpstr>
      <vt:lpstr>协税护税员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安安</cp:lastModifiedBy>
  <dcterms:created xsi:type="dcterms:W3CDTF">2019-04-22T07:24:00Z</dcterms:created>
  <dcterms:modified xsi:type="dcterms:W3CDTF">2019-04-22T08:23:26Z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