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<sst xmlns="http://schemas.openxmlformats.org/spreadsheetml/2006/main" count="263">
  <si>
    <t>2019年濉溪县医院招聘拟录用人员名单公示(1)</t>
  </si>
  <si>
    <t>2019年濉溪县医院招聘拟录用人员名单公示（临床医学男）</t>
  </si>
  <si>
    <t>序号</t>
  </si>
  <si>
    <t>姓名</t>
  </si>
  <si>
    <t>岗位代码</t>
  </si>
  <si>
    <t>考试科目</t>
  </si>
  <si>
    <t>准考证号码</t>
  </si>
  <si>
    <t>性别</t>
  </si>
  <si>
    <t>考场号</t>
  </si>
  <si>
    <t>座位号</t>
  </si>
  <si>
    <t>笔试成绩</t>
  </si>
  <si>
    <t>面试成绩</t>
  </si>
  <si>
    <t>总成绩（笔试×0.7+面试×0.3）</t>
  </si>
  <si>
    <t>备注</t>
  </si>
  <si>
    <t>1</t>
  </si>
  <si>
    <t>蔡彭</t>
  </si>
  <si>
    <t>临床医学</t>
  </si>
  <si>
    <t>190119503214</t>
  </si>
  <si>
    <t>男</t>
  </si>
  <si>
    <t>032</t>
  </si>
  <si>
    <t>14</t>
  </si>
  <si>
    <t>2</t>
  </si>
  <si>
    <t>申德祥</t>
  </si>
  <si>
    <t>190119503208</t>
  </si>
  <si>
    <t>08</t>
  </si>
  <si>
    <t>3</t>
  </si>
  <si>
    <t>吴杰</t>
  </si>
  <si>
    <t>190119503204</t>
  </si>
  <si>
    <t>04</t>
  </si>
  <si>
    <t>4</t>
  </si>
  <si>
    <t>赵晓阳</t>
  </si>
  <si>
    <t>190119503202</t>
  </si>
  <si>
    <t>02</t>
  </si>
  <si>
    <t>5</t>
  </si>
  <si>
    <t>程坤</t>
  </si>
  <si>
    <t>190119503212</t>
  </si>
  <si>
    <t>12</t>
  </si>
  <si>
    <t>6</t>
  </si>
  <si>
    <t>方明明</t>
  </si>
  <si>
    <t>190119503216</t>
  </si>
  <si>
    <t>16</t>
  </si>
  <si>
    <t>7</t>
  </si>
  <si>
    <t>朱治明</t>
  </si>
  <si>
    <t>190119503210</t>
  </si>
  <si>
    <t>10</t>
  </si>
  <si>
    <t>2019年濉溪县医院招聘拟录用人员名单公示（临床医学女）</t>
  </si>
  <si>
    <t>李家欣</t>
  </si>
  <si>
    <t>190119503303</t>
  </si>
  <si>
    <t>女</t>
  </si>
  <si>
    <t>033</t>
  </si>
  <si>
    <t>03</t>
  </si>
  <si>
    <t>张荣荣</t>
  </si>
  <si>
    <t>190119503227</t>
  </si>
  <si>
    <t>27</t>
  </si>
  <si>
    <t>巩知晴</t>
  </si>
  <si>
    <t>190119503309</t>
  </si>
  <si>
    <t>09</t>
  </si>
  <si>
    <t>徐婷婷</t>
  </si>
  <si>
    <t>190119503308</t>
  </si>
  <si>
    <t>张紫微</t>
  </si>
  <si>
    <t>190119503302</t>
  </si>
  <si>
    <t>2019年濉溪县医院招聘拟录用人员名单公示（医学影像男）</t>
  </si>
  <si>
    <t>周鹤</t>
  </si>
  <si>
    <t>医学影像</t>
  </si>
  <si>
    <t>190119503313</t>
  </si>
  <si>
    <t>13</t>
  </si>
  <si>
    <t>2019年濉溪县医院招聘拟录用人员名单公示（医学影像女）</t>
  </si>
  <si>
    <t>焦晔</t>
  </si>
  <si>
    <t>190119503315</t>
  </si>
  <si>
    <t>15</t>
  </si>
  <si>
    <t>2019年濉溪县医院招聘拟录用人员名单公示（麻醉学）</t>
  </si>
  <si>
    <t>赵芮</t>
  </si>
  <si>
    <t>麻醉学</t>
  </si>
  <si>
    <t>190119503321</t>
  </si>
  <si>
    <t>21</t>
  </si>
  <si>
    <t>2019年濉溪县医院招聘拟录用人员名单公示（医学检验）</t>
  </si>
  <si>
    <t>孙杉</t>
  </si>
  <si>
    <t>医学检验技术</t>
  </si>
  <si>
    <t>190119503509</t>
  </si>
  <si>
    <t>035</t>
  </si>
  <si>
    <t>2019年濉溪县医院招聘拟录用人员名单公示（药学）</t>
  </si>
  <si>
    <t>刘巧玉</t>
  </si>
  <si>
    <t>药学</t>
  </si>
  <si>
    <t>190119503405</t>
  </si>
  <si>
    <t>034</t>
  </si>
  <si>
    <t>05</t>
  </si>
  <si>
    <t>赵雪</t>
  </si>
  <si>
    <t>190119503402</t>
  </si>
  <si>
    <t>2019年濉溪县医院招聘拟录用人员名单公示（预防医学）</t>
  </si>
  <si>
    <t>张静</t>
  </si>
  <si>
    <t>预防医学</t>
  </si>
  <si>
    <t>190119503605</t>
  </si>
  <si>
    <t>036</t>
  </si>
  <si>
    <t>2019年濉溪县医院招聘拟录用人员名单公示（护理应届本科女）</t>
  </si>
  <si>
    <t>张玉</t>
  </si>
  <si>
    <t>护理</t>
  </si>
  <si>
    <t>190119500105</t>
  </si>
  <si>
    <t>001</t>
  </si>
  <si>
    <t>张露</t>
  </si>
  <si>
    <t>190119500106</t>
  </si>
  <si>
    <t>06</t>
  </si>
  <si>
    <t>李彦汝</t>
  </si>
  <si>
    <t>190119500103</t>
  </si>
  <si>
    <t>李婉晴</t>
  </si>
  <si>
    <t>190119500109</t>
  </si>
  <si>
    <t>2019年濉溪县医院招聘拟录用人员名单公示（护理大专女及历届本科女）</t>
  </si>
  <si>
    <t>蒋涵涵</t>
  </si>
  <si>
    <t>190119502523</t>
  </si>
  <si>
    <t>025</t>
  </si>
  <si>
    <t>23</t>
  </si>
  <si>
    <t>赵心茹</t>
  </si>
  <si>
    <t>190119502130</t>
  </si>
  <si>
    <t>021</t>
  </si>
  <si>
    <t>30</t>
  </si>
  <si>
    <t>黄梦瑶</t>
  </si>
  <si>
    <t>190119502103</t>
  </si>
  <si>
    <t>郭雯静</t>
  </si>
  <si>
    <t>190119502419</t>
  </si>
  <si>
    <t>024</t>
  </si>
  <si>
    <t>19</t>
  </si>
  <si>
    <t>孙娜</t>
  </si>
  <si>
    <t>190119502609</t>
  </si>
  <si>
    <t>026</t>
  </si>
  <si>
    <t>黄星辰</t>
  </si>
  <si>
    <t>190119501810</t>
  </si>
  <si>
    <t>018</t>
  </si>
  <si>
    <t>郜梦迪</t>
  </si>
  <si>
    <t>190119500823</t>
  </si>
  <si>
    <t>008</t>
  </si>
  <si>
    <t>8</t>
  </si>
  <si>
    <t>张秋玉</t>
  </si>
  <si>
    <t>190119502617</t>
  </si>
  <si>
    <t>17</t>
  </si>
  <si>
    <t>9</t>
  </si>
  <si>
    <t>王梦</t>
  </si>
  <si>
    <t>190119501712</t>
  </si>
  <si>
    <t>017</t>
  </si>
  <si>
    <t>宋丽</t>
  </si>
  <si>
    <t>190119502529</t>
  </si>
  <si>
    <t>29</t>
  </si>
  <si>
    <t>11</t>
  </si>
  <si>
    <t>戴倩</t>
  </si>
  <si>
    <t>190119502601</t>
  </si>
  <si>
    <t>01</t>
  </si>
  <si>
    <t>王晴晴</t>
  </si>
  <si>
    <t>190119501702</t>
  </si>
  <si>
    <t>王梦丽</t>
  </si>
  <si>
    <t>190119502520</t>
  </si>
  <si>
    <t>20</t>
  </si>
  <si>
    <t>曹云云</t>
  </si>
  <si>
    <t>190119500422</t>
  </si>
  <si>
    <t>004</t>
  </si>
  <si>
    <t>22</t>
  </si>
  <si>
    <t>任明连</t>
  </si>
  <si>
    <t>190119500605</t>
  </si>
  <si>
    <t>006</t>
  </si>
  <si>
    <t>谢娜娜</t>
  </si>
  <si>
    <t>190119500910</t>
  </si>
  <si>
    <t>009</t>
  </si>
  <si>
    <t>肖勤兰</t>
  </si>
  <si>
    <t>190119500824</t>
  </si>
  <si>
    <t>24</t>
  </si>
  <si>
    <t>18</t>
  </si>
  <si>
    <t>冯子硕</t>
  </si>
  <si>
    <t>190119501829</t>
  </si>
  <si>
    <t>田露</t>
  </si>
  <si>
    <t>190119501222</t>
  </si>
  <si>
    <t>012</t>
  </si>
  <si>
    <t>赵影</t>
  </si>
  <si>
    <t>190119501402</t>
  </si>
  <si>
    <t>014</t>
  </si>
  <si>
    <t>程圆圆</t>
  </si>
  <si>
    <t>190119502216</t>
  </si>
  <si>
    <t>022</t>
  </si>
  <si>
    <t>任婷婷</t>
  </si>
  <si>
    <t>190119500205</t>
  </si>
  <si>
    <t>002</t>
  </si>
  <si>
    <t>于璐颖</t>
  </si>
  <si>
    <t>190119500726</t>
  </si>
  <si>
    <t>007</t>
  </si>
  <si>
    <t>26</t>
  </si>
  <si>
    <t>李文静</t>
  </si>
  <si>
    <t>190119501128</t>
  </si>
  <si>
    <t>011</t>
  </si>
  <si>
    <t>28</t>
  </si>
  <si>
    <t>25</t>
  </si>
  <si>
    <t>孟海迪</t>
  </si>
  <si>
    <t>190119502605</t>
  </si>
  <si>
    <t>展岭</t>
  </si>
  <si>
    <t>190119502415</t>
  </si>
  <si>
    <t>龙青</t>
  </si>
  <si>
    <t>190119500812</t>
  </si>
  <si>
    <t>王梦圆</t>
  </si>
  <si>
    <t>190119501630</t>
  </si>
  <si>
    <t>016</t>
  </si>
  <si>
    <t>李梦迪</t>
  </si>
  <si>
    <t>190119500524</t>
  </si>
  <si>
    <t>005</t>
  </si>
  <si>
    <t>刘旭</t>
  </si>
  <si>
    <t>190119502220</t>
  </si>
  <si>
    <t>31</t>
  </si>
  <si>
    <t>闫梦雪</t>
  </si>
  <si>
    <t>190119500819</t>
  </si>
  <si>
    <t>32</t>
  </si>
  <si>
    <t>李昙</t>
  </si>
  <si>
    <t>190119500428</t>
  </si>
  <si>
    <t>33</t>
  </si>
  <si>
    <t>王雨雨</t>
  </si>
  <si>
    <t>190119502304</t>
  </si>
  <si>
    <t>023</t>
  </si>
  <si>
    <t>34</t>
  </si>
  <si>
    <t>武美玲</t>
  </si>
  <si>
    <t>190119500521</t>
  </si>
  <si>
    <t>35</t>
  </si>
  <si>
    <t>朱迎迎</t>
  </si>
  <si>
    <t>190119501226</t>
  </si>
  <si>
    <t>2019年濉溪县医院招聘拟录用人员名单公示（护理大专男及历届本科男）</t>
  </si>
  <si>
    <t>黄文武</t>
  </si>
  <si>
    <t>190119502802</t>
  </si>
  <si>
    <t>028</t>
  </si>
  <si>
    <t>张久刚</t>
  </si>
  <si>
    <t>190119502816</t>
  </si>
  <si>
    <t>吴宇</t>
  </si>
  <si>
    <t>190119502715</t>
  </si>
  <si>
    <t>027</t>
  </si>
  <si>
    <t>吴一帆</t>
  </si>
  <si>
    <t>190119502722</t>
  </si>
  <si>
    <t>宋前程</t>
  </si>
  <si>
    <t>190119502820</t>
  </si>
  <si>
    <t>2019年濉溪县医院招聘拟录用人员名单公示（软件工程）</t>
  </si>
  <si>
    <t>田聪</t>
  </si>
  <si>
    <t>软件工程</t>
  </si>
  <si>
    <t>190119503415</t>
  </si>
  <si>
    <t>2019年濉溪县医院招聘拟录用人员名单公示（财务会计）</t>
  </si>
  <si>
    <t>王湘君</t>
  </si>
  <si>
    <t>财务会计</t>
  </si>
  <si>
    <t>190119502908</t>
  </si>
  <si>
    <t>029</t>
  </si>
  <si>
    <t>徐李兆麟</t>
  </si>
  <si>
    <t>190119503107</t>
  </si>
  <si>
    <t>031</t>
  </si>
  <si>
    <t>07</t>
  </si>
  <si>
    <t>马文艺</t>
  </si>
  <si>
    <t>190119503014</t>
  </si>
  <si>
    <t>030</t>
  </si>
  <si>
    <t>李凯旋</t>
  </si>
  <si>
    <t>190119502924</t>
  </si>
  <si>
    <t>杜思其</t>
  </si>
  <si>
    <t>190119502929</t>
  </si>
  <si>
    <t>2019年濉溪县医院招聘拟录用人员名单公示（新闻与传播）</t>
  </si>
  <si>
    <t>付军强</t>
  </si>
  <si>
    <t>新闻学与传播学</t>
  </si>
  <si>
    <t>190119503417</t>
  </si>
  <si>
    <t>2019年濉溪县医院招聘拟录用人员名单公示（医疗器械维修）</t>
  </si>
  <si>
    <t>张震</t>
  </si>
  <si>
    <t>医疗器械维修</t>
  </si>
  <si>
    <t>190119503503</t>
  </si>
  <si>
    <t>2019年濉溪县医院招聘拟录用人员名单公示（水电工）</t>
  </si>
  <si>
    <t>李东方</t>
  </si>
  <si>
    <t>电力技术类</t>
  </si>
  <si>
    <t>190119503616</t>
  </si>
  <si>
    <t>黄文豪</t>
  </si>
  <si>
    <t>190119503611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</si>
</sst>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仿宋_GB2312"/>
      <charset val="134"/>
    </font>
    <font>
      <sz val="11"/>
      <color theme="1"/>
      <name val="方正小标宋简体"/>
      <charset val="134"/>
    </font>
    <font>
      <sz val="11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"/>
  <sheetViews>
    <sheetView tabSelected="1" workbookViewId="0">
      <selection activeCell="A1" sqref="A1:L1"/>
    </sheetView>
  </sheetViews>
  <sheetFormatPr defaultColWidth="9" defaultRowHeight="13.5"/>
  <cols>
    <col min="1" max="1" width="5.25" style="7" customWidth="1"/>
    <col min="2" max="2" width="10.125" style="8" customWidth="1"/>
    <col min="3" max="3" width="6.75" style="8" customWidth="1"/>
    <col min="4" max="4" width="15.5" style="8" customWidth="1"/>
    <col min="5" max="5" width="14.625" style="7" customWidth="1"/>
    <col min="6" max="6" width="5.875" style="8" customWidth="1"/>
    <col min="7" max="7" width="6.25" style="8" customWidth="1"/>
    <col min="8" max="8" width="7" style="8" customWidth="1"/>
    <col min="9" max="9" width="10" style="9" customWidth="1"/>
    <col min="10" max="10" width="11.875" style="9" customWidth="1"/>
    <col min="11" max="11" width="15" style="9" customWidth="1"/>
    <col min="12" max="12" width="9.5" style="8" customWidth="1"/>
    <col min="13" max="13" width="6.875" style="8" customWidth="1"/>
    <col min="14" max="16384" width="9" style="1"/>
  </cols>
  <sheetData>
    <row r="1" ht="26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30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0"/>
    </row>
    <row r="3" s="1" customFormat="1" ht="45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21" t="s">
        <v>11</v>
      </c>
      <c r="K3" s="21" t="s">
        <v>12</v>
      </c>
      <c r="L3" s="22" t="s">
        <v>13</v>
      </c>
      <c r="M3" s="23"/>
    </row>
    <row r="4" s="2" customFormat="1" spans="1:13">
      <c r="A4" s="13" t="s">
        <v>14</v>
      </c>
      <c r="B4" s="13" t="s">
        <v>15</v>
      </c>
      <c r="C4" s="14">
        <v>1801</v>
      </c>
      <c r="D4" s="15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24">
        <v>88.5</v>
      </c>
      <c r="J4" s="24">
        <v>85.6</v>
      </c>
      <c r="K4" s="24">
        <f t="shared" ref="K4:K10" si="0">(I4*0.7)+J4*0.3</f>
        <v>87.63</v>
      </c>
      <c r="L4" s="25"/>
      <c r="M4" s="26"/>
    </row>
    <row r="5" s="2" customFormat="1" spans="1:13">
      <c r="A5" s="13" t="s">
        <v>21</v>
      </c>
      <c r="B5" s="15" t="s">
        <v>22</v>
      </c>
      <c r="C5" s="15">
        <v>1801</v>
      </c>
      <c r="D5" s="15" t="s">
        <v>16</v>
      </c>
      <c r="E5" s="13" t="s">
        <v>23</v>
      </c>
      <c r="F5" s="15" t="s">
        <v>18</v>
      </c>
      <c r="G5" s="13" t="s">
        <v>19</v>
      </c>
      <c r="H5" s="13" t="s">
        <v>24</v>
      </c>
      <c r="I5" s="24">
        <v>83.5</v>
      </c>
      <c r="J5" s="24">
        <v>87</v>
      </c>
      <c r="K5" s="24">
        <f t="shared" si="0"/>
        <v>84.55</v>
      </c>
      <c r="L5" s="25"/>
      <c r="M5" s="26"/>
    </row>
    <row r="6" s="2" customFormat="1" spans="1:13">
      <c r="A6" s="13" t="s">
        <v>25</v>
      </c>
      <c r="B6" s="13" t="s">
        <v>26</v>
      </c>
      <c r="C6" s="13">
        <v>1801</v>
      </c>
      <c r="D6" s="15" t="s">
        <v>16</v>
      </c>
      <c r="E6" s="13" t="s">
        <v>27</v>
      </c>
      <c r="F6" s="13" t="s">
        <v>18</v>
      </c>
      <c r="G6" s="13" t="s">
        <v>19</v>
      </c>
      <c r="H6" s="13" t="s">
        <v>28</v>
      </c>
      <c r="I6" s="24">
        <v>83.5</v>
      </c>
      <c r="J6" s="24">
        <v>85.4</v>
      </c>
      <c r="K6" s="24">
        <f t="shared" si="0"/>
        <v>84.07</v>
      </c>
      <c r="L6" s="25"/>
      <c r="M6" s="26"/>
    </row>
    <row r="7" s="2" customFormat="1" spans="1:13">
      <c r="A7" s="13" t="s">
        <v>29</v>
      </c>
      <c r="B7" s="13" t="s">
        <v>30</v>
      </c>
      <c r="C7" s="14">
        <v>1801</v>
      </c>
      <c r="D7" s="15" t="s">
        <v>16</v>
      </c>
      <c r="E7" s="13" t="s">
        <v>31</v>
      </c>
      <c r="F7" s="13" t="s">
        <v>18</v>
      </c>
      <c r="G7" s="13" t="s">
        <v>19</v>
      </c>
      <c r="H7" s="13" t="s">
        <v>32</v>
      </c>
      <c r="I7" s="24">
        <v>82.5</v>
      </c>
      <c r="J7" s="24">
        <v>84.8</v>
      </c>
      <c r="K7" s="24">
        <f t="shared" si="0"/>
        <v>83.19</v>
      </c>
      <c r="L7" s="25"/>
      <c r="M7" s="26"/>
    </row>
    <row r="8" s="2" customFormat="1" spans="1:13">
      <c r="A8" s="13" t="s">
        <v>33</v>
      </c>
      <c r="B8" s="13" t="s">
        <v>34</v>
      </c>
      <c r="C8" s="13">
        <v>1801</v>
      </c>
      <c r="D8" s="15" t="s">
        <v>16</v>
      </c>
      <c r="E8" s="13" t="s">
        <v>35</v>
      </c>
      <c r="F8" s="15" t="s">
        <v>18</v>
      </c>
      <c r="G8" s="13" t="s">
        <v>19</v>
      </c>
      <c r="H8" s="13" t="s">
        <v>36</v>
      </c>
      <c r="I8" s="24">
        <v>83</v>
      </c>
      <c r="J8" s="24">
        <v>83.4</v>
      </c>
      <c r="K8" s="24">
        <f t="shared" si="0"/>
        <v>83.12</v>
      </c>
      <c r="L8" s="25"/>
      <c r="M8" s="26"/>
    </row>
    <row r="9" s="2" customFormat="1" spans="1:13">
      <c r="A9" s="13" t="s">
        <v>37</v>
      </c>
      <c r="B9" s="15" t="s">
        <v>38</v>
      </c>
      <c r="C9" s="15">
        <v>1801</v>
      </c>
      <c r="D9" s="15" t="s">
        <v>16</v>
      </c>
      <c r="E9" s="13" t="s">
        <v>39</v>
      </c>
      <c r="F9" s="15" t="s">
        <v>18</v>
      </c>
      <c r="G9" s="13" t="s">
        <v>19</v>
      </c>
      <c r="H9" s="13" t="s">
        <v>40</v>
      </c>
      <c r="I9" s="24">
        <v>81</v>
      </c>
      <c r="J9" s="24">
        <v>86.8</v>
      </c>
      <c r="K9" s="24">
        <f t="shared" si="0"/>
        <v>82.74</v>
      </c>
      <c r="L9" s="25"/>
      <c r="M9" s="26"/>
    </row>
    <row r="10" s="2" customFormat="1" spans="1:13">
      <c r="A10" s="13" t="s">
        <v>41</v>
      </c>
      <c r="B10" s="13" t="s">
        <v>42</v>
      </c>
      <c r="C10" s="13">
        <v>1801</v>
      </c>
      <c r="D10" s="15" t="s">
        <v>16</v>
      </c>
      <c r="E10" s="13" t="s">
        <v>43</v>
      </c>
      <c r="F10" s="13" t="s">
        <v>18</v>
      </c>
      <c r="G10" s="13" t="s">
        <v>19</v>
      </c>
      <c r="H10" s="13" t="s">
        <v>44</v>
      </c>
      <c r="I10" s="24">
        <v>82</v>
      </c>
      <c r="J10" s="24">
        <v>84.4</v>
      </c>
      <c r="K10" s="24">
        <f t="shared" si="0"/>
        <v>82.72</v>
      </c>
      <c r="L10" s="25"/>
      <c r="M10" s="26"/>
    </row>
    <row r="11" s="3" customFormat="1" spans="1:13">
      <c r="A11" s="13"/>
      <c r="B11" s="15"/>
      <c r="C11" s="15"/>
      <c r="D11" s="15"/>
      <c r="E11" s="13"/>
      <c r="F11" s="15"/>
      <c r="G11" s="13"/>
      <c r="H11" s="13"/>
      <c r="I11" s="24"/>
      <c r="J11" s="24"/>
      <c r="K11" s="24"/>
      <c r="L11" s="25"/>
      <c r="M11" s="7"/>
    </row>
    <row r="12" s="3" customFormat="1" ht="36" customHeight="1" spans="1:13">
      <c r="A12" s="11" t="s">
        <v>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0"/>
    </row>
    <row r="13" s="3" customFormat="1" ht="40.5" spans="1:13">
      <c r="A13" s="12" t="s">
        <v>2</v>
      </c>
      <c r="B13" s="12" t="s">
        <v>3</v>
      </c>
      <c r="C13" s="12" t="s">
        <v>4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9</v>
      </c>
      <c r="I13" s="21" t="s">
        <v>10</v>
      </c>
      <c r="J13" s="21" t="s">
        <v>11</v>
      </c>
      <c r="K13" s="21" t="s">
        <v>12</v>
      </c>
      <c r="L13" s="22" t="s">
        <v>13</v>
      </c>
      <c r="M13" s="23"/>
    </row>
    <row r="14" s="4" customFormat="1" spans="1:13">
      <c r="A14" s="16" t="s">
        <v>14</v>
      </c>
      <c r="B14" s="17" t="s">
        <v>46</v>
      </c>
      <c r="C14" s="17">
        <v>1802</v>
      </c>
      <c r="D14" s="17" t="s">
        <v>16</v>
      </c>
      <c r="E14" s="16" t="s">
        <v>47</v>
      </c>
      <c r="F14" s="17" t="s">
        <v>48</v>
      </c>
      <c r="G14" s="16" t="s">
        <v>49</v>
      </c>
      <c r="H14" s="16" t="s">
        <v>50</v>
      </c>
      <c r="I14" s="27">
        <v>87.5</v>
      </c>
      <c r="J14" s="27">
        <v>85.4</v>
      </c>
      <c r="K14" s="27">
        <f t="shared" ref="K14:K18" si="1">(I14*0.7)+J14*0.3</f>
        <v>86.87</v>
      </c>
      <c r="L14" s="28"/>
      <c r="M14" s="29"/>
    </row>
    <row r="15" s="4" customFormat="1" spans="1:13">
      <c r="A15" s="16" t="s">
        <v>21</v>
      </c>
      <c r="B15" s="16" t="s">
        <v>51</v>
      </c>
      <c r="C15" s="18">
        <v>1802</v>
      </c>
      <c r="D15" s="17" t="s">
        <v>16</v>
      </c>
      <c r="E15" s="16" t="s">
        <v>52</v>
      </c>
      <c r="F15" s="16" t="s">
        <v>48</v>
      </c>
      <c r="G15" s="16" t="s">
        <v>19</v>
      </c>
      <c r="H15" s="16" t="s">
        <v>53</v>
      </c>
      <c r="I15" s="27">
        <v>83</v>
      </c>
      <c r="J15" s="27">
        <v>86.8</v>
      </c>
      <c r="K15" s="27">
        <f t="shared" si="1"/>
        <v>84.14</v>
      </c>
      <c r="L15" s="28"/>
      <c r="M15" s="29"/>
    </row>
    <row r="16" s="4" customFormat="1" spans="1:13">
      <c r="A16" s="16" t="s">
        <v>25</v>
      </c>
      <c r="B16" s="16" t="s">
        <v>54</v>
      </c>
      <c r="C16" s="18">
        <v>1802</v>
      </c>
      <c r="D16" s="17" t="s">
        <v>16</v>
      </c>
      <c r="E16" s="16" t="s">
        <v>55</v>
      </c>
      <c r="F16" s="16" t="s">
        <v>48</v>
      </c>
      <c r="G16" s="16" t="s">
        <v>49</v>
      </c>
      <c r="H16" s="16" t="s">
        <v>56</v>
      </c>
      <c r="I16" s="27">
        <v>82</v>
      </c>
      <c r="J16" s="27">
        <v>84.8</v>
      </c>
      <c r="K16" s="27">
        <f t="shared" si="1"/>
        <v>82.84</v>
      </c>
      <c r="L16" s="28"/>
      <c r="M16" s="29"/>
    </row>
    <row r="17" s="4" customFormat="1" spans="1:13">
      <c r="A17" s="16" t="s">
        <v>29</v>
      </c>
      <c r="B17" s="16" t="s">
        <v>57</v>
      </c>
      <c r="C17" s="18">
        <v>1802</v>
      </c>
      <c r="D17" s="17" t="s">
        <v>16</v>
      </c>
      <c r="E17" s="16" t="s">
        <v>58</v>
      </c>
      <c r="F17" s="16" t="s">
        <v>48</v>
      </c>
      <c r="G17" s="16" t="s">
        <v>49</v>
      </c>
      <c r="H17" s="16" t="s">
        <v>24</v>
      </c>
      <c r="I17" s="27">
        <v>81</v>
      </c>
      <c r="J17" s="27">
        <v>85.8</v>
      </c>
      <c r="K17" s="27">
        <f t="shared" si="1"/>
        <v>82.44</v>
      </c>
      <c r="L17" s="28"/>
      <c r="M17" s="29"/>
    </row>
    <row r="18" s="4" customFormat="1" spans="1:13">
      <c r="A18" s="16" t="s">
        <v>33</v>
      </c>
      <c r="B18" s="17" t="s">
        <v>59</v>
      </c>
      <c r="C18" s="17">
        <v>1802</v>
      </c>
      <c r="D18" s="17" t="s">
        <v>16</v>
      </c>
      <c r="E18" s="16" t="s">
        <v>60</v>
      </c>
      <c r="F18" s="17" t="s">
        <v>48</v>
      </c>
      <c r="G18" s="16" t="s">
        <v>49</v>
      </c>
      <c r="H18" s="16" t="s">
        <v>32</v>
      </c>
      <c r="I18" s="27">
        <v>80</v>
      </c>
      <c r="J18" s="27">
        <v>85.8</v>
      </c>
      <c r="K18" s="27">
        <f t="shared" si="1"/>
        <v>81.74</v>
      </c>
      <c r="L18" s="28"/>
      <c r="M18" s="29"/>
    </row>
    <row r="19" s="3" customFormat="1" spans="1:13">
      <c r="A19" s="13"/>
      <c r="B19" s="13"/>
      <c r="C19" s="13"/>
      <c r="D19" s="15"/>
      <c r="E19" s="13"/>
      <c r="F19" s="13"/>
      <c r="G19" s="13"/>
      <c r="H19" s="13"/>
      <c r="I19" s="24"/>
      <c r="J19" s="24"/>
      <c r="K19" s="24"/>
      <c r="L19" s="25"/>
      <c r="M19" s="7"/>
    </row>
    <row r="20" s="3" customFormat="1" ht="32" customHeight="1" spans="1:13">
      <c r="A20" s="19" t="s">
        <v>61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="3" customFormat="1" ht="40.5" spans="1:13">
      <c r="A21" s="12" t="s">
        <v>2</v>
      </c>
      <c r="B21" s="12" t="s">
        <v>3</v>
      </c>
      <c r="C21" s="12" t="s">
        <v>4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9</v>
      </c>
      <c r="I21" s="21" t="s">
        <v>10</v>
      </c>
      <c r="J21" s="21" t="s">
        <v>11</v>
      </c>
      <c r="K21" s="21" t="s">
        <v>12</v>
      </c>
      <c r="L21" s="22" t="s">
        <v>13</v>
      </c>
      <c r="M21" s="23"/>
    </row>
    <row r="22" s="5" customFormat="1" spans="1:13">
      <c r="A22" s="13" t="s">
        <v>14</v>
      </c>
      <c r="B22" s="15" t="s">
        <v>62</v>
      </c>
      <c r="C22" s="15">
        <v>1804</v>
      </c>
      <c r="D22" s="15" t="s">
        <v>63</v>
      </c>
      <c r="E22" s="13" t="s">
        <v>64</v>
      </c>
      <c r="F22" s="15" t="s">
        <v>18</v>
      </c>
      <c r="G22" s="13" t="s">
        <v>49</v>
      </c>
      <c r="H22" s="13" t="s">
        <v>65</v>
      </c>
      <c r="I22" s="24">
        <v>84.5</v>
      </c>
      <c r="J22" s="24">
        <v>86.6</v>
      </c>
      <c r="K22" s="24">
        <f>(I22*0.7)+J22*0.3</f>
        <v>85.13</v>
      </c>
      <c r="L22" s="25"/>
      <c r="M22" s="29"/>
    </row>
    <row r="23" s="3" customFormat="1" spans="1:13">
      <c r="A23" s="13"/>
      <c r="B23" s="13"/>
      <c r="C23" s="13"/>
      <c r="D23" s="15"/>
      <c r="E23" s="13"/>
      <c r="F23" s="13"/>
      <c r="G23" s="13"/>
      <c r="H23" s="13"/>
      <c r="I23" s="24"/>
      <c r="J23" s="24"/>
      <c r="K23" s="24"/>
      <c r="L23" s="25"/>
      <c r="M23" s="7"/>
    </row>
    <row r="24" s="3" customFormat="1" ht="28" customHeight="1" spans="1:13">
      <c r="A24" s="11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0"/>
    </row>
    <row r="25" s="3" customFormat="1" ht="40.5" spans="1:13">
      <c r="A25" s="12" t="s">
        <v>2</v>
      </c>
      <c r="B25" s="12" t="s">
        <v>3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8</v>
      </c>
      <c r="H25" s="12" t="s">
        <v>9</v>
      </c>
      <c r="I25" s="21" t="s">
        <v>10</v>
      </c>
      <c r="J25" s="21" t="s">
        <v>11</v>
      </c>
      <c r="K25" s="21" t="s">
        <v>12</v>
      </c>
      <c r="L25" s="22" t="s">
        <v>13</v>
      </c>
      <c r="M25" s="23"/>
    </row>
    <row r="26" s="5" customFormat="1" spans="1:13">
      <c r="A26" s="13" t="s">
        <v>14</v>
      </c>
      <c r="B26" s="13" t="s">
        <v>67</v>
      </c>
      <c r="C26" s="13">
        <v>1805</v>
      </c>
      <c r="D26" s="15" t="s">
        <v>63</v>
      </c>
      <c r="E26" s="13" t="s">
        <v>68</v>
      </c>
      <c r="F26" s="13" t="s">
        <v>48</v>
      </c>
      <c r="G26" s="13" t="s">
        <v>49</v>
      </c>
      <c r="H26" s="13" t="s">
        <v>69</v>
      </c>
      <c r="I26" s="24">
        <v>94</v>
      </c>
      <c r="J26" s="24">
        <v>85.4</v>
      </c>
      <c r="K26" s="24">
        <f>(I26*0.7)+J26*0.3</f>
        <v>91.42</v>
      </c>
      <c r="L26" s="25"/>
      <c r="M26" s="29"/>
    </row>
    <row r="27" s="3" customFormat="1" spans="1:13">
      <c r="A27" s="15"/>
      <c r="B27" s="15"/>
      <c r="C27" s="15"/>
      <c r="D27" s="15"/>
      <c r="E27" s="15"/>
      <c r="F27" s="15"/>
      <c r="G27" s="15"/>
      <c r="H27" s="15"/>
      <c r="I27" s="24"/>
      <c r="J27" s="24"/>
      <c r="K27" s="24"/>
      <c r="L27" s="30"/>
      <c r="M27" s="8"/>
    </row>
    <row r="28" s="3" customFormat="1" ht="36" customHeight="1" spans="1:13">
      <c r="A28" s="11" t="s">
        <v>70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0"/>
    </row>
    <row r="29" s="3" customFormat="1" ht="40.5" spans="1:13">
      <c r="A29" s="12" t="s">
        <v>2</v>
      </c>
      <c r="B29" s="12" t="s">
        <v>3</v>
      </c>
      <c r="C29" s="12" t="s">
        <v>4</v>
      </c>
      <c r="D29" s="12" t="s">
        <v>5</v>
      </c>
      <c r="E29" s="12" t="s">
        <v>6</v>
      </c>
      <c r="F29" s="12" t="s">
        <v>7</v>
      </c>
      <c r="G29" s="12" t="s">
        <v>8</v>
      </c>
      <c r="H29" s="12" t="s">
        <v>9</v>
      </c>
      <c r="I29" s="21" t="s">
        <v>10</v>
      </c>
      <c r="J29" s="21" t="s">
        <v>11</v>
      </c>
      <c r="K29" s="21" t="s">
        <v>12</v>
      </c>
      <c r="L29" s="22" t="s">
        <v>13</v>
      </c>
      <c r="M29" s="23"/>
    </row>
    <row r="30" s="5" customFormat="1" spans="1:13">
      <c r="A30" s="16" t="s">
        <v>14</v>
      </c>
      <c r="B30" s="17" t="s">
        <v>71</v>
      </c>
      <c r="C30" s="17">
        <v>1806</v>
      </c>
      <c r="D30" s="17" t="s">
        <v>72</v>
      </c>
      <c r="E30" s="16" t="s">
        <v>73</v>
      </c>
      <c r="F30" s="17" t="s">
        <v>48</v>
      </c>
      <c r="G30" s="16" t="s">
        <v>49</v>
      </c>
      <c r="H30" s="16" t="s">
        <v>74</v>
      </c>
      <c r="I30" s="27">
        <v>86</v>
      </c>
      <c r="J30" s="27">
        <v>83</v>
      </c>
      <c r="K30" s="27">
        <f>(I30*0.7)+J30*0.3</f>
        <v>85.1</v>
      </c>
      <c r="L30" s="28"/>
      <c r="M30" s="29"/>
    </row>
    <row r="31" s="3" customFormat="1" spans="1:13">
      <c r="A31" s="13"/>
      <c r="B31" s="15"/>
      <c r="C31" s="15"/>
      <c r="D31" s="15"/>
      <c r="E31" s="13"/>
      <c r="F31" s="15"/>
      <c r="G31" s="13"/>
      <c r="H31" s="13"/>
      <c r="I31" s="24"/>
      <c r="J31" s="24"/>
      <c r="K31" s="24"/>
      <c r="L31" s="25"/>
      <c r="M31" s="7"/>
    </row>
    <row r="32" s="3" customFormat="1" ht="31" customHeight="1" spans="1:13">
      <c r="A32" s="11" t="s">
        <v>75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="3" customFormat="1" ht="40.5" spans="1:13">
      <c r="A33" s="12" t="s">
        <v>2</v>
      </c>
      <c r="B33" s="12" t="s">
        <v>3</v>
      </c>
      <c r="C33" s="12" t="s">
        <v>4</v>
      </c>
      <c r="D33" s="12" t="s">
        <v>5</v>
      </c>
      <c r="E33" s="12" t="s">
        <v>6</v>
      </c>
      <c r="F33" s="12" t="s">
        <v>7</v>
      </c>
      <c r="G33" s="12" t="s">
        <v>8</v>
      </c>
      <c r="H33" s="12" t="s">
        <v>9</v>
      </c>
      <c r="I33" s="21" t="s">
        <v>10</v>
      </c>
      <c r="J33" s="21" t="s">
        <v>11</v>
      </c>
      <c r="K33" s="21" t="s">
        <v>12</v>
      </c>
      <c r="L33" s="22" t="s">
        <v>13</v>
      </c>
      <c r="M33" s="23"/>
    </row>
    <row r="34" s="5" customFormat="1" spans="1:13">
      <c r="A34" s="16" t="s">
        <v>14</v>
      </c>
      <c r="B34" s="16" t="s">
        <v>76</v>
      </c>
      <c r="C34" s="16">
        <v>1808</v>
      </c>
      <c r="D34" s="16" t="s">
        <v>77</v>
      </c>
      <c r="E34" s="16" t="s">
        <v>78</v>
      </c>
      <c r="F34" s="16" t="s">
        <v>48</v>
      </c>
      <c r="G34" s="16" t="s">
        <v>79</v>
      </c>
      <c r="H34" s="16" t="s">
        <v>56</v>
      </c>
      <c r="I34" s="27">
        <v>72.5</v>
      </c>
      <c r="J34" s="27">
        <v>85.2</v>
      </c>
      <c r="K34" s="27">
        <f t="shared" ref="K34:K38" si="2">(I34*0.7)+J34*0.3</f>
        <v>76.31</v>
      </c>
      <c r="L34" s="28"/>
      <c r="M34" s="29"/>
    </row>
    <row r="35" s="3" customFormat="1" ht="29" customHeight="1" spans="1:13">
      <c r="A35" s="11" t="s">
        <v>80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</row>
    <row r="36" s="3" customFormat="1" ht="40.5" spans="1:13">
      <c r="A36" s="12" t="s">
        <v>2</v>
      </c>
      <c r="B36" s="12" t="s">
        <v>3</v>
      </c>
      <c r="C36" s="12" t="s">
        <v>4</v>
      </c>
      <c r="D36" s="12" t="s">
        <v>5</v>
      </c>
      <c r="E36" s="12" t="s">
        <v>6</v>
      </c>
      <c r="F36" s="12" t="s">
        <v>7</v>
      </c>
      <c r="G36" s="12" t="s">
        <v>8</v>
      </c>
      <c r="H36" s="12" t="s">
        <v>9</v>
      </c>
      <c r="I36" s="21" t="s">
        <v>10</v>
      </c>
      <c r="J36" s="21" t="s">
        <v>11</v>
      </c>
      <c r="K36" s="21" t="s">
        <v>12</v>
      </c>
      <c r="L36" s="22" t="s">
        <v>13</v>
      </c>
      <c r="M36" s="23"/>
    </row>
    <row r="37" s="5" customFormat="1" spans="1:13">
      <c r="A37" s="16" t="s">
        <v>14</v>
      </c>
      <c r="B37" s="16" t="s">
        <v>81</v>
      </c>
      <c r="C37" s="18">
        <v>1812</v>
      </c>
      <c r="D37" s="17" t="s">
        <v>82</v>
      </c>
      <c r="E37" s="16" t="s">
        <v>83</v>
      </c>
      <c r="F37" s="16" t="s">
        <v>48</v>
      </c>
      <c r="G37" s="16" t="s">
        <v>84</v>
      </c>
      <c r="H37" s="16" t="s">
        <v>85</v>
      </c>
      <c r="I37" s="27">
        <v>74</v>
      </c>
      <c r="J37" s="27">
        <v>85.6</v>
      </c>
      <c r="K37" s="27">
        <f t="shared" si="2"/>
        <v>77.48</v>
      </c>
      <c r="L37" s="28"/>
      <c r="M37" s="29"/>
    </row>
    <row r="38" s="5" customFormat="1" spans="1:13">
      <c r="A38" s="16" t="s">
        <v>21</v>
      </c>
      <c r="B38" s="17" t="s">
        <v>86</v>
      </c>
      <c r="C38" s="17">
        <v>1812</v>
      </c>
      <c r="D38" s="17" t="s">
        <v>82</v>
      </c>
      <c r="E38" s="16" t="s">
        <v>87</v>
      </c>
      <c r="F38" s="17" t="s">
        <v>48</v>
      </c>
      <c r="G38" s="16" t="s">
        <v>84</v>
      </c>
      <c r="H38" s="16" t="s">
        <v>32</v>
      </c>
      <c r="I38" s="27">
        <v>71</v>
      </c>
      <c r="J38" s="27">
        <v>84.6</v>
      </c>
      <c r="K38" s="27">
        <f t="shared" si="2"/>
        <v>75.08</v>
      </c>
      <c r="L38" s="28"/>
      <c r="M38" s="29"/>
    </row>
    <row r="39" s="3" customFormat="1" spans="1:13">
      <c r="A39" s="16"/>
      <c r="B39" s="16"/>
      <c r="C39" s="18"/>
      <c r="D39" s="17"/>
      <c r="E39" s="16"/>
      <c r="F39" s="16"/>
      <c r="G39" s="16"/>
      <c r="H39" s="16"/>
      <c r="I39" s="27"/>
      <c r="J39" s="27"/>
      <c r="K39" s="27"/>
      <c r="L39" s="31"/>
      <c r="M39" s="8"/>
    </row>
    <row r="40" s="3" customFormat="1" ht="27" customHeight="1" spans="1:13">
      <c r="A40" s="11" t="s">
        <v>88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="3" customFormat="1" ht="40.5" spans="1:13">
      <c r="A41" s="12" t="s">
        <v>2</v>
      </c>
      <c r="B41" s="12" t="s">
        <v>3</v>
      </c>
      <c r="C41" s="12" t="s">
        <v>4</v>
      </c>
      <c r="D41" s="12" t="s">
        <v>5</v>
      </c>
      <c r="E41" s="12" t="s">
        <v>6</v>
      </c>
      <c r="F41" s="12" t="s">
        <v>7</v>
      </c>
      <c r="G41" s="12" t="s">
        <v>8</v>
      </c>
      <c r="H41" s="12" t="s">
        <v>9</v>
      </c>
      <c r="I41" s="21" t="s">
        <v>10</v>
      </c>
      <c r="J41" s="21" t="s">
        <v>11</v>
      </c>
      <c r="K41" s="21" t="s">
        <v>12</v>
      </c>
      <c r="L41" s="22" t="s">
        <v>13</v>
      </c>
      <c r="M41" s="23"/>
    </row>
    <row r="42" s="5" customFormat="1" spans="1:13">
      <c r="A42" s="16" t="s">
        <v>14</v>
      </c>
      <c r="B42" s="16" t="s">
        <v>89</v>
      </c>
      <c r="C42" s="18">
        <v>1814</v>
      </c>
      <c r="D42" s="17" t="s">
        <v>90</v>
      </c>
      <c r="E42" s="16" t="s">
        <v>91</v>
      </c>
      <c r="F42" s="16" t="s">
        <v>48</v>
      </c>
      <c r="G42" s="16" t="s">
        <v>92</v>
      </c>
      <c r="H42" s="16" t="s">
        <v>85</v>
      </c>
      <c r="I42" s="27">
        <v>74.5</v>
      </c>
      <c r="J42" s="27">
        <v>86.8</v>
      </c>
      <c r="K42" s="27">
        <f t="shared" ref="K42:K49" si="3">(I42*0.7)+J42*0.3</f>
        <v>78.19</v>
      </c>
      <c r="L42" s="28"/>
      <c r="M42" s="29"/>
    </row>
    <row r="43" s="3" customFormat="1" spans="1:13">
      <c r="A43" s="16"/>
      <c r="B43" s="17"/>
      <c r="C43" s="17"/>
      <c r="D43" s="17"/>
      <c r="E43" s="16"/>
      <c r="F43" s="17"/>
      <c r="G43" s="16"/>
      <c r="H43" s="16"/>
      <c r="I43" s="27"/>
      <c r="J43" s="27"/>
      <c r="K43" s="27"/>
      <c r="L43" s="28"/>
      <c r="M43" s="7"/>
    </row>
    <row r="44" s="3" customFormat="1" ht="36" customHeight="1" spans="1:13">
      <c r="A44" s="11" t="s">
        <v>93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="3" customFormat="1" ht="50" customHeight="1" spans="1:13">
      <c r="A45" s="12" t="s">
        <v>2</v>
      </c>
      <c r="B45" s="12" t="s">
        <v>3</v>
      </c>
      <c r="C45" s="12" t="s">
        <v>4</v>
      </c>
      <c r="D45" s="12" t="s">
        <v>5</v>
      </c>
      <c r="E45" s="12" t="s">
        <v>6</v>
      </c>
      <c r="F45" s="12" t="s">
        <v>7</v>
      </c>
      <c r="G45" s="12" t="s">
        <v>8</v>
      </c>
      <c r="H45" s="12" t="s">
        <v>9</v>
      </c>
      <c r="I45" s="21" t="s">
        <v>10</v>
      </c>
      <c r="J45" s="21" t="s">
        <v>11</v>
      </c>
      <c r="K45" s="21" t="s">
        <v>12</v>
      </c>
      <c r="L45" s="22" t="s">
        <v>13</v>
      </c>
      <c r="M45" s="23"/>
    </row>
    <row r="46" s="5" customFormat="1" spans="1:13">
      <c r="A46" s="16" t="s">
        <v>14</v>
      </c>
      <c r="B46" s="16" t="s">
        <v>94</v>
      </c>
      <c r="C46" s="18">
        <v>1817</v>
      </c>
      <c r="D46" s="17" t="s">
        <v>95</v>
      </c>
      <c r="E46" s="16" t="s">
        <v>96</v>
      </c>
      <c r="F46" s="16" t="s">
        <v>48</v>
      </c>
      <c r="G46" s="16" t="s">
        <v>97</v>
      </c>
      <c r="H46" s="16" t="s">
        <v>85</v>
      </c>
      <c r="I46" s="27">
        <v>74</v>
      </c>
      <c r="J46" s="27">
        <v>82.8</v>
      </c>
      <c r="K46" s="27">
        <f t="shared" si="3"/>
        <v>76.64</v>
      </c>
      <c r="L46" s="31"/>
      <c r="M46" s="32"/>
    </row>
    <row r="47" s="5" customFormat="1" spans="1:13">
      <c r="A47" s="16" t="s">
        <v>21</v>
      </c>
      <c r="B47" s="17" t="s">
        <v>98</v>
      </c>
      <c r="C47" s="17">
        <v>1817</v>
      </c>
      <c r="D47" s="17" t="s">
        <v>95</v>
      </c>
      <c r="E47" s="16" t="s">
        <v>99</v>
      </c>
      <c r="F47" s="17" t="s">
        <v>48</v>
      </c>
      <c r="G47" s="16" t="s">
        <v>97</v>
      </c>
      <c r="H47" s="16" t="s">
        <v>100</v>
      </c>
      <c r="I47" s="27">
        <v>71</v>
      </c>
      <c r="J47" s="27">
        <v>89.2</v>
      </c>
      <c r="K47" s="27">
        <f t="shared" si="3"/>
        <v>76.46</v>
      </c>
      <c r="L47" s="31"/>
      <c r="M47" s="32"/>
    </row>
    <row r="48" s="5" customFormat="1" spans="1:13">
      <c r="A48" s="16" t="s">
        <v>25</v>
      </c>
      <c r="B48" s="17" t="s">
        <v>101</v>
      </c>
      <c r="C48" s="17">
        <v>1817</v>
      </c>
      <c r="D48" s="17" t="s">
        <v>95</v>
      </c>
      <c r="E48" s="16" t="s">
        <v>102</v>
      </c>
      <c r="F48" s="17" t="s">
        <v>48</v>
      </c>
      <c r="G48" s="16" t="s">
        <v>97</v>
      </c>
      <c r="H48" s="16" t="s">
        <v>50</v>
      </c>
      <c r="I48" s="27">
        <v>67.5</v>
      </c>
      <c r="J48" s="27">
        <v>82</v>
      </c>
      <c r="K48" s="27">
        <f t="shared" si="3"/>
        <v>71.85</v>
      </c>
      <c r="L48" s="31"/>
      <c r="M48" s="32"/>
    </row>
    <row r="49" s="5" customFormat="1" spans="1:13">
      <c r="A49" s="16" t="s">
        <v>29</v>
      </c>
      <c r="B49" s="16" t="s">
        <v>103</v>
      </c>
      <c r="C49" s="18">
        <v>1817</v>
      </c>
      <c r="D49" s="17" t="s">
        <v>95</v>
      </c>
      <c r="E49" s="16" t="s">
        <v>104</v>
      </c>
      <c r="F49" s="16" t="s">
        <v>48</v>
      </c>
      <c r="G49" s="16" t="s">
        <v>97</v>
      </c>
      <c r="H49" s="16" t="s">
        <v>56</v>
      </c>
      <c r="I49" s="27">
        <v>65</v>
      </c>
      <c r="J49" s="27">
        <v>84.6</v>
      </c>
      <c r="K49" s="27">
        <f t="shared" si="3"/>
        <v>70.88</v>
      </c>
      <c r="L49" s="31"/>
      <c r="M49" s="32"/>
    </row>
    <row r="50" s="3" customFormat="1" spans="1:13">
      <c r="A50" s="13"/>
      <c r="B50" s="15"/>
      <c r="C50" s="15"/>
      <c r="D50" s="15"/>
      <c r="E50" s="13"/>
      <c r="F50" s="15"/>
      <c r="G50" s="13"/>
      <c r="H50" s="13"/>
      <c r="I50" s="24"/>
      <c r="J50" s="24"/>
      <c r="K50" s="24"/>
      <c r="L50" s="25"/>
      <c r="M50" s="7"/>
    </row>
    <row r="51" s="3" customFormat="1" ht="36" customHeight="1" spans="1:13">
      <c r="A51" s="11" t="s">
        <v>105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="3" customFormat="1" ht="40.5" spans="1:13">
      <c r="A52" s="12" t="s">
        <v>2</v>
      </c>
      <c r="B52" s="12" t="s">
        <v>3</v>
      </c>
      <c r="C52" s="12" t="s">
        <v>4</v>
      </c>
      <c r="D52" s="12" t="s">
        <v>5</v>
      </c>
      <c r="E52" s="12" t="s">
        <v>6</v>
      </c>
      <c r="F52" s="12" t="s">
        <v>7</v>
      </c>
      <c r="G52" s="12" t="s">
        <v>8</v>
      </c>
      <c r="H52" s="12" t="s">
        <v>9</v>
      </c>
      <c r="I52" s="21" t="s">
        <v>10</v>
      </c>
      <c r="J52" s="21" t="s">
        <v>11</v>
      </c>
      <c r="K52" s="21" t="s">
        <v>12</v>
      </c>
      <c r="L52" s="22" t="s">
        <v>13</v>
      </c>
      <c r="M52" s="23"/>
    </row>
    <row r="53" s="5" customFormat="1" spans="1:13">
      <c r="A53" s="16" t="s">
        <v>14</v>
      </c>
      <c r="B53" s="17" t="s">
        <v>106</v>
      </c>
      <c r="C53" s="17">
        <v>1819</v>
      </c>
      <c r="D53" s="17" t="s">
        <v>95</v>
      </c>
      <c r="E53" s="16" t="s">
        <v>107</v>
      </c>
      <c r="F53" s="17" t="s">
        <v>48</v>
      </c>
      <c r="G53" s="16" t="s">
        <v>108</v>
      </c>
      <c r="H53" s="16" t="s">
        <v>109</v>
      </c>
      <c r="I53" s="27">
        <v>84</v>
      </c>
      <c r="J53" s="27">
        <v>86.4</v>
      </c>
      <c r="K53" s="27">
        <f>(I53*0.7)+J53*0.3</f>
        <v>84.72</v>
      </c>
      <c r="L53" s="28"/>
      <c r="M53" s="29"/>
    </row>
    <row r="54" s="5" customFormat="1" spans="1:13">
      <c r="A54" s="16" t="s">
        <v>21</v>
      </c>
      <c r="B54" s="16" t="s">
        <v>110</v>
      </c>
      <c r="C54" s="16">
        <v>1819</v>
      </c>
      <c r="D54" s="17" t="s">
        <v>95</v>
      </c>
      <c r="E54" s="16" t="s">
        <v>111</v>
      </c>
      <c r="F54" s="16" t="s">
        <v>48</v>
      </c>
      <c r="G54" s="16" t="s">
        <v>112</v>
      </c>
      <c r="H54" s="16" t="s">
        <v>113</v>
      </c>
      <c r="I54" s="27">
        <v>80</v>
      </c>
      <c r="J54" s="27">
        <v>85.6</v>
      </c>
      <c r="K54" s="27">
        <f>(I54*0.7)+J54*0.3</f>
        <v>81.68</v>
      </c>
      <c r="L54" s="28"/>
      <c r="M54" s="29"/>
    </row>
    <row r="55" s="5" customFormat="1" spans="1:13">
      <c r="A55" s="16" t="s">
        <v>25</v>
      </c>
      <c r="B55" s="16" t="s">
        <v>114</v>
      </c>
      <c r="C55" s="18">
        <v>1819</v>
      </c>
      <c r="D55" s="17" t="s">
        <v>95</v>
      </c>
      <c r="E55" s="16" t="s">
        <v>115</v>
      </c>
      <c r="F55" s="16" t="s">
        <v>48</v>
      </c>
      <c r="G55" s="16" t="s">
        <v>112</v>
      </c>
      <c r="H55" s="16" t="s">
        <v>50</v>
      </c>
      <c r="I55" s="27">
        <v>79.5</v>
      </c>
      <c r="J55" s="27">
        <v>86.6</v>
      </c>
      <c r="K55" s="27">
        <f>(I55*0.7)+J55*0.3</f>
        <v>81.63</v>
      </c>
      <c r="L55" s="28"/>
      <c r="M55" s="29"/>
    </row>
    <row r="56" s="5" customFormat="1" spans="1:13">
      <c r="A56" s="16" t="s">
        <v>29</v>
      </c>
      <c r="B56" s="16" t="s">
        <v>116</v>
      </c>
      <c r="C56" s="16">
        <v>1819</v>
      </c>
      <c r="D56" s="17" t="s">
        <v>95</v>
      </c>
      <c r="E56" s="16" t="s">
        <v>117</v>
      </c>
      <c r="F56" s="16" t="s">
        <v>48</v>
      </c>
      <c r="G56" s="16" t="s">
        <v>118</v>
      </c>
      <c r="H56" s="16" t="s">
        <v>119</v>
      </c>
      <c r="I56" s="27">
        <v>77</v>
      </c>
      <c r="J56" s="27">
        <v>89</v>
      </c>
      <c r="K56" s="27">
        <f t="shared" ref="K56:K87" si="4">(I56*0.7)+J56*0.3</f>
        <v>80.6</v>
      </c>
      <c r="L56" s="33"/>
      <c r="M56" s="29"/>
    </row>
    <row r="57" s="5" customFormat="1" spans="1:13">
      <c r="A57" s="16" t="s">
        <v>33</v>
      </c>
      <c r="B57" s="17" t="s">
        <v>120</v>
      </c>
      <c r="C57" s="17">
        <v>1819</v>
      </c>
      <c r="D57" s="17" t="s">
        <v>95</v>
      </c>
      <c r="E57" s="16" t="s">
        <v>121</v>
      </c>
      <c r="F57" s="17" t="s">
        <v>48</v>
      </c>
      <c r="G57" s="16" t="s">
        <v>122</v>
      </c>
      <c r="H57" s="16" t="s">
        <v>56</v>
      </c>
      <c r="I57" s="27">
        <v>78</v>
      </c>
      <c r="J57" s="27">
        <v>85.8</v>
      </c>
      <c r="K57" s="27">
        <f t="shared" si="4"/>
        <v>80.34</v>
      </c>
      <c r="L57" s="28"/>
      <c r="M57" s="29"/>
    </row>
    <row r="58" s="5" customFormat="1" spans="1:13">
      <c r="A58" s="16" t="s">
        <v>37</v>
      </c>
      <c r="B58" s="17" t="s">
        <v>123</v>
      </c>
      <c r="C58" s="17">
        <v>1819</v>
      </c>
      <c r="D58" s="17" t="s">
        <v>95</v>
      </c>
      <c r="E58" s="16" t="s">
        <v>124</v>
      </c>
      <c r="F58" s="17" t="s">
        <v>48</v>
      </c>
      <c r="G58" s="16" t="s">
        <v>125</v>
      </c>
      <c r="H58" s="16" t="s">
        <v>44</v>
      </c>
      <c r="I58" s="27">
        <v>78</v>
      </c>
      <c r="J58" s="27">
        <v>84.2</v>
      </c>
      <c r="K58" s="27">
        <f t="shared" si="4"/>
        <v>79.86</v>
      </c>
      <c r="L58" s="28"/>
      <c r="M58" s="29"/>
    </row>
    <row r="59" s="5" customFormat="1" spans="1:13">
      <c r="A59" s="16" t="s">
        <v>41</v>
      </c>
      <c r="B59" s="17" t="s">
        <v>126</v>
      </c>
      <c r="C59" s="17">
        <v>1819</v>
      </c>
      <c r="D59" s="17" t="s">
        <v>95</v>
      </c>
      <c r="E59" s="16" t="s">
        <v>127</v>
      </c>
      <c r="F59" s="17" t="s">
        <v>48</v>
      </c>
      <c r="G59" s="16" t="s">
        <v>128</v>
      </c>
      <c r="H59" s="16" t="s">
        <v>109</v>
      </c>
      <c r="I59" s="27">
        <v>78</v>
      </c>
      <c r="J59" s="27">
        <v>83</v>
      </c>
      <c r="K59" s="27">
        <f t="shared" si="4"/>
        <v>79.5</v>
      </c>
      <c r="L59" s="28"/>
      <c r="M59" s="29"/>
    </row>
    <row r="60" s="5" customFormat="1" spans="1:13">
      <c r="A60" s="16" t="s">
        <v>129</v>
      </c>
      <c r="B60" s="17" t="s">
        <v>130</v>
      </c>
      <c r="C60" s="17">
        <v>1819</v>
      </c>
      <c r="D60" s="17" t="s">
        <v>95</v>
      </c>
      <c r="E60" s="16" t="s">
        <v>131</v>
      </c>
      <c r="F60" s="17" t="s">
        <v>48</v>
      </c>
      <c r="G60" s="16" t="s">
        <v>122</v>
      </c>
      <c r="H60" s="16" t="s">
        <v>132</v>
      </c>
      <c r="I60" s="27">
        <v>77</v>
      </c>
      <c r="J60" s="27">
        <v>83.6</v>
      </c>
      <c r="K60" s="27">
        <f t="shared" si="4"/>
        <v>78.98</v>
      </c>
      <c r="L60" s="28"/>
      <c r="M60" s="29"/>
    </row>
    <row r="61" s="5" customFormat="1" spans="1:13">
      <c r="A61" s="16" t="s">
        <v>133</v>
      </c>
      <c r="B61" s="16" t="s">
        <v>134</v>
      </c>
      <c r="C61" s="16">
        <v>1819</v>
      </c>
      <c r="D61" s="17" t="s">
        <v>95</v>
      </c>
      <c r="E61" s="16" t="s">
        <v>135</v>
      </c>
      <c r="F61" s="16" t="s">
        <v>48</v>
      </c>
      <c r="G61" s="16" t="s">
        <v>136</v>
      </c>
      <c r="H61" s="16" t="s">
        <v>36</v>
      </c>
      <c r="I61" s="27">
        <v>75.5</v>
      </c>
      <c r="J61" s="27">
        <v>86.6</v>
      </c>
      <c r="K61" s="27">
        <f t="shared" si="4"/>
        <v>78.83</v>
      </c>
      <c r="L61" s="28"/>
      <c r="M61" s="29"/>
    </row>
    <row r="62" s="5" customFormat="1" spans="1:13">
      <c r="A62" s="16" t="s">
        <v>44</v>
      </c>
      <c r="B62" s="16" t="s">
        <v>137</v>
      </c>
      <c r="C62" s="16">
        <v>1819</v>
      </c>
      <c r="D62" s="17" t="s">
        <v>95</v>
      </c>
      <c r="E62" s="16" t="s">
        <v>138</v>
      </c>
      <c r="F62" s="16" t="s">
        <v>48</v>
      </c>
      <c r="G62" s="16" t="s">
        <v>108</v>
      </c>
      <c r="H62" s="16" t="s">
        <v>139</v>
      </c>
      <c r="I62" s="27">
        <v>76</v>
      </c>
      <c r="J62" s="27">
        <v>85</v>
      </c>
      <c r="K62" s="27">
        <f t="shared" si="4"/>
        <v>78.7</v>
      </c>
      <c r="L62" s="28"/>
      <c r="M62" s="29"/>
    </row>
    <row r="63" s="5" customFormat="1" spans="1:13">
      <c r="A63" s="16" t="s">
        <v>140</v>
      </c>
      <c r="B63" s="16" t="s">
        <v>141</v>
      </c>
      <c r="C63" s="16">
        <v>1819</v>
      </c>
      <c r="D63" s="17" t="s">
        <v>95</v>
      </c>
      <c r="E63" s="16" t="s">
        <v>142</v>
      </c>
      <c r="F63" s="16" t="s">
        <v>48</v>
      </c>
      <c r="G63" s="16" t="s">
        <v>122</v>
      </c>
      <c r="H63" s="16" t="s">
        <v>143</v>
      </c>
      <c r="I63" s="27">
        <v>76.5</v>
      </c>
      <c r="J63" s="27">
        <v>83.8</v>
      </c>
      <c r="K63" s="27">
        <f t="shared" si="4"/>
        <v>78.69</v>
      </c>
      <c r="L63" s="28"/>
      <c r="M63" s="29"/>
    </row>
    <row r="64" s="5" customFormat="1" spans="1:13">
      <c r="A64" s="16" t="s">
        <v>36</v>
      </c>
      <c r="B64" s="17" t="s">
        <v>144</v>
      </c>
      <c r="C64" s="17">
        <v>1819</v>
      </c>
      <c r="D64" s="17" t="s">
        <v>95</v>
      </c>
      <c r="E64" s="16" t="s">
        <v>145</v>
      </c>
      <c r="F64" s="17" t="s">
        <v>48</v>
      </c>
      <c r="G64" s="16" t="s">
        <v>136</v>
      </c>
      <c r="H64" s="16" t="s">
        <v>32</v>
      </c>
      <c r="I64" s="27">
        <v>75</v>
      </c>
      <c r="J64" s="27">
        <v>86.6</v>
      </c>
      <c r="K64" s="27">
        <f t="shared" si="4"/>
        <v>78.48</v>
      </c>
      <c r="L64" s="28"/>
      <c r="M64" s="29"/>
    </row>
    <row r="65" s="5" customFormat="1" spans="1:13">
      <c r="A65" s="16" t="s">
        <v>65</v>
      </c>
      <c r="B65" s="16" t="s">
        <v>146</v>
      </c>
      <c r="C65" s="18">
        <v>1819</v>
      </c>
      <c r="D65" s="17" t="s">
        <v>95</v>
      </c>
      <c r="E65" s="16" t="s">
        <v>147</v>
      </c>
      <c r="F65" s="16" t="s">
        <v>48</v>
      </c>
      <c r="G65" s="16" t="s">
        <v>108</v>
      </c>
      <c r="H65" s="16" t="s">
        <v>148</v>
      </c>
      <c r="I65" s="27">
        <v>76</v>
      </c>
      <c r="J65" s="27">
        <v>83.2</v>
      </c>
      <c r="K65" s="27">
        <f t="shared" si="4"/>
        <v>78.16</v>
      </c>
      <c r="L65" s="28"/>
      <c r="M65" s="29"/>
    </row>
    <row r="66" s="5" customFormat="1" spans="1:13">
      <c r="A66" s="16" t="s">
        <v>20</v>
      </c>
      <c r="B66" s="17" t="s">
        <v>149</v>
      </c>
      <c r="C66" s="17">
        <v>1819</v>
      </c>
      <c r="D66" s="17" t="s">
        <v>95</v>
      </c>
      <c r="E66" s="16" t="s">
        <v>150</v>
      </c>
      <c r="F66" s="17" t="s">
        <v>48</v>
      </c>
      <c r="G66" s="16" t="s">
        <v>151</v>
      </c>
      <c r="H66" s="16" t="s">
        <v>152</v>
      </c>
      <c r="I66" s="27">
        <v>74.5</v>
      </c>
      <c r="J66" s="27">
        <v>86.6</v>
      </c>
      <c r="K66" s="27">
        <f t="shared" si="4"/>
        <v>78.13</v>
      </c>
      <c r="L66" s="28"/>
      <c r="M66" s="29"/>
    </row>
    <row r="67" s="5" customFormat="1" spans="1:13">
      <c r="A67" s="16" t="s">
        <v>69</v>
      </c>
      <c r="B67" s="17" t="s">
        <v>153</v>
      </c>
      <c r="C67" s="17">
        <v>1819</v>
      </c>
      <c r="D67" s="17" t="s">
        <v>95</v>
      </c>
      <c r="E67" s="16" t="s">
        <v>154</v>
      </c>
      <c r="F67" s="17" t="s">
        <v>48</v>
      </c>
      <c r="G67" s="16" t="s">
        <v>155</v>
      </c>
      <c r="H67" s="16" t="s">
        <v>85</v>
      </c>
      <c r="I67" s="27">
        <v>75</v>
      </c>
      <c r="J67" s="27">
        <v>84.2</v>
      </c>
      <c r="K67" s="27">
        <f t="shared" si="4"/>
        <v>77.76</v>
      </c>
      <c r="L67" s="28"/>
      <c r="M67" s="29"/>
    </row>
    <row r="68" s="5" customFormat="1" spans="1:13">
      <c r="A68" s="16" t="s">
        <v>40</v>
      </c>
      <c r="B68" s="17" t="s">
        <v>156</v>
      </c>
      <c r="C68" s="17">
        <v>1819</v>
      </c>
      <c r="D68" s="17" t="s">
        <v>95</v>
      </c>
      <c r="E68" s="16" t="s">
        <v>157</v>
      </c>
      <c r="F68" s="17" t="s">
        <v>48</v>
      </c>
      <c r="G68" s="16" t="s">
        <v>158</v>
      </c>
      <c r="H68" s="16" t="s">
        <v>44</v>
      </c>
      <c r="I68" s="27">
        <v>74.5</v>
      </c>
      <c r="J68" s="27">
        <v>84.4</v>
      </c>
      <c r="K68" s="27">
        <f t="shared" si="4"/>
        <v>77.47</v>
      </c>
      <c r="L68" s="28"/>
      <c r="M68" s="29"/>
    </row>
    <row r="69" s="5" customFormat="1" spans="1:13">
      <c r="A69" s="16" t="s">
        <v>132</v>
      </c>
      <c r="B69" s="17" t="s">
        <v>159</v>
      </c>
      <c r="C69" s="17">
        <v>1819</v>
      </c>
      <c r="D69" s="17" t="s">
        <v>95</v>
      </c>
      <c r="E69" s="16" t="s">
        <v>160</v>
      </c>
      <c r="F69" s="17" t="s">
        <v>48</v>
      </c>
      <c r="G69" s="16" t="s">
        <v>128</v>
      </c>
      <c r="H69" s="16" t="s">
        <v>161</v>
      </c>
      <c r="I69" s="27">
        <v>75</v>
      </c>
      <c r="J69" s="27">
        <v>83.2</v>
      </c>
      <c r="K69" s="27">
        <f t="shared" si="4"/>
        <v>77.46</v>
      </c>
      <c r="L69" s="28"/>
      <c r="M69" s="29"/>
    </row>
    <row r="70" s="5" customFormat="1" spans="1:13">
      <c r="A70" s="16" t="s">
        <v>162</v>
      </c>
      <c r="B70" s="16" t="s">
        <v>163</v>
      </c>
      <c r="C70" s="16">
        <v>1819</v>
      </c>
      <c r="D70" s="17" t="s">
        <v>95</v>
      </c>
      <c r="E70" s="16" t="s">
        <v>164</v>
      </c>
      <c r="F70" s="16" t="s">
        <v>48</v>
      </c>
      <c r="G70" s="16" t="s">
        <v>125</v>
      </c>
      <c r="H70" s="16" t="s">
        <v>139</v>
      </c>
      <c r="I70" s="27">
        <v>74.5</v>
      </c>
      <c r="J70" s="27">
        <v>84</v>
      </c>
      <c r="K70" s="27">
        <f t="shared" si="4"/>
        <v>77.35</v>
      </c>
      <c r="L70" s="28"/>
      <c r="M70" s="29"/>
    </row>
    <row r="71" s="5" customFormat="1" spans="1:13">
      <c r="A71" s="16" t="s">
        <v>119</v>
      </c>
      <c r="B71" s="16" t="s">
        <v>165</v>
      </c>
      <c r="C71" s="18">
        <v>1819</v>
      </c>
      <c r="D71" s="17" t="s">
        <v>95</v>
      </c>
      <c r="E71" s="16" t="s">
        <v>166</v>
      </c>
      <c r="F71" s="16" t="s">
        <v>48</v>
      </c>
      <c r="G71" s="16" t="s">
        <v>167</v>
      </c>
      <c r="H71" s="16" t="s">
        <v>152</v>
      </c>
      <c r="I71" s="27">
        <v>74</v>
      </c>
      <c r="J71" s="27">
        <v>84.4</v>
      </c>
      <c r="K71" s="27">
        <f t="shared" si="4"/>
        <v>77.12</v>
      </c>
      <c r="L71" s="28"/>
      <c r="M71" s="29"/>
    </row>
    <row r="72" s="5" customFormat="1" spans="1:13">
      <c r="A72" s="16" t="s">
        <v>148</v>
      </c>
      <c r="B72" s="17" t="s">
        <v>168</v>
      </c>
      <c r="C72" s="17">
        <v>1819</v>
      </c>
      <c r="D72" s="17" t="s">
        <v>95</v>
      </c>
      <c r="E72" s="16" t="s">
        <v>169</v>
      </c>
      <c r="F72" s="17" t="s">
        <v>48</v>
      </c>
      <c r="G72" s="16" t="s">
        <v>170</v>
      </c>
      <c r="H72" s="16" t="s">
        <v>32</v>
      </c>
      <c r="I72" s="27">
        <v>74</v>
      </c>
      <c r="J72" s="27">
        <v>83.8</v>
      </c>
      <c r="K72" s="27">
        <f t="shared" si="4"/>
        <v>76.94</v>
      </c>
      <c r="L72" s="28"/>
      <c r="M72" s="29"/>
    </row>
    <row r="73" s="5" customFormat="1" spans="1:13">
      <c r="A73" s="16" t="s">
        <v>74</v>
      </c>
      <c r="B73" s="16" t="s">
        <v>171</v>
      </c>
      <c r="C73" s="16">
        <v>1819</v>
      </c>
      <c r="D73" s="17" t="s">
        <v>95</v>
      </c>
      <c r="E73" s="16" t="s">
        <v>172</v>
      </c>
      <c r="F73" s="16" t="s">
        <v>48</v>
      </c>
      <c r="G73" s="16" t="s">
        <v>173</v>
      </c>
      <c r="H73" s="16" t="s">
        <v>40</v>
      </c>
      <c r="I73" s="27">
        <v>74</v>
      </c>
      <c r="J73" s="27">
        <v>83.2</v>
      </c>
      <c r="K73" s="27">
        <f t="shared" si="4"/>
        <v>76.76</v>
      </c>
      <c r="L73" s="28"/>
      <c r="M73" s="29"/>
    </row>
    <row r="74" s="5" customFormat="1" spans="1:13">
      <c r="A74" s="16" t="s">
        <v>152</v>
      </c>
      <c r="B74" s="16" t="s">
        <v>174</v>
      </c>
      <c r="C74" s="18">
        <v>1819</v>
      </c>
      <c r="D74" s="17" t="s">
        <v>95</v>
      </c>
      <c r="E74" s="16" t="s">
        <v>175</v>
      </c>
      <c r="F74" s="16" t="s">
        <v>48</v>
      </c>
      <c r="G74" s="16" t="s">
        <v>176</v>
      </c>
      <c r="H74" s="16" t="s">
        <v>85</v>
      </c>
      <c r="I74" s="27">
        <v>73.5</v>
      </c>
      <c r="J74" s="27">
        <v>83.4</v>
      </c>
      <c r="K74" s="27">
        <f t="shared" si="4"/>
        <v>76.47</v>
      </c>
      <c r="L74" s="28"/>
      <c r="M74" s="29"/>
    </row>
    <row r="75" s="5" customFormat="1" spans="1:13">
      <c r="A75" s="16" t="s">
        <v>109</v>
      </c>
      <c r="B75" s="17" t="s">
        <v>177</v>
      </c>
      <c r="C75" s="17">
        <v>1819</v>
      </c>
      <c r="D75" s="17" t="s">
        <v>95</v>
      </c>
      <c r="E75" s="16" t="s">
        <v>178</v>
      </c>
      <c r="F75" s="17" t="s">
        <v>48</v>
      </c>
      <c r="G75" s="16" t="s">
        <v>179</v>
      </c>
      <c r="H75" s="16" t="s">
        <v>180</v>
      </c>
      <c r="I75" s="27">
        <v>73.5</v>
      </c>
      <c r="J75" s="27">
        <v>83.4</v>
      </c>
      <c r="K75" s="27">
        <f t="shared" si="4"/>
        <v>76.47</v>
      </c>
      <c r="L75" s="28"/>
      <c r="M75" s="29"/>
    </row>
    <row r="76" s="5" customFormat="1" spans="1:13">
      <c r="A76" s="16" t="s">
        <v>161</v>
      </c>
      <c r="B76" s="16" t="s">
        <v>181</v>
      </c>
      <c r="C76" s="18">
        <v>1819</v>
      </c>
      <c r="D76" s="17" t="s">
        <v>95</v>
      </c>
      <c r="E76" s="16" t="s">
        <v>182</v>
      </c>
      <c r="F76" s="16" t="s">
        <v>48</v>
      </c>
      <c r="G76" s="16" t="s">
        <v>183</v>
      </c>
      <c r="H76" s="16" t="s">
        <v>184</v>
      </c>
      <c r="I76" s="27">
        <v>74.5</v>
      </c>
      <c r="J76" s="27">
        <v>80.6</v>
      </c>
      <c r="K76" s="27">
        <f t="shared" si="4"/>
        <v>76.33</v>
      </c>
      <c r="L76" s="28"/>
      <c r="M76" s="29"/>
    </row>
    <row r="77" s="5" customFormat="1" spans="1:13">
      <c r="A77" s="16" t="s">
        <v>185</v>
      </c>
      <c r="B77" s="16" t="s">
        <v>186</v>
      </c>
      <c r="C77" s="18">
        <v>1819</v>
      </c>
      <c r="D77" s="17" t="s">
        <v>95</v>
      </c>
      <c r="E77" s="16" t="s">
        <v>187</v>
      </c>
      <c r="F77" s="16" t="s">
        <v>48</v>
      </c>
      <c r="G77" s="16" t="s">
        <v>122</v>
      </c>
      <c r="H77" s="16" t="s">
        <v>85</v>
      </c>
      <c r="I77" s="27">
        <v>73</v>
      </c>
      <c r="J77" s="27">
        <v>83.8</v>
      </c>
      <c r="K77" s="27">
        <f t="shared" si="4"/>
        <v>76.24</v>
      </c>
      <c r="L77" s="28"/>
      <c r="M77" s="29"/>
    </row>
    <row r="78" s="5" customFormat="1" spans="1:13">
      <c r="A78" s="16" t="s">
        <v>180</v>
      </c>
      <c r="B78" s="16" t="s">
        <v>188</v>
      </c>
      <c r="C78" s="16">
        <v>1819</v>
      </c>
      <c r="D78" s="17" t="s">
        <v>95</v>
      </c>
      <c r="E78" s="16" t="s">
        <v>189</v>
      </c>
      <c r="F78" s="16" t="s">
        <v>48</v>
      </c>
      <c r="G78" s="16" t="s">
        <v>118</v>
      </c>
      <c r="H78" s="16" t="s">
        <v>69</v>
      </c>
      <c r="I78" s="27">
        <v>72</v>
      </c>
      <c r="J78" s="27">
        <v>85.6</v>
      </c>
      <c r="K78" s="27">
        <f t="shared" si="4"/>
        <v>76.08</v>
      </c>
      <c r="L78" s="28"/>
      <c r="M78" s="29"/>
    </row>
    <row r="79" s="5" customFormat="1" spans="1:13">
      <c r="A79" s="16" t="s">
        <v>53</v>
      </c>
      <c r="B79" s="17" t="s">
        <v>190</v>
      </c>
      <c r="C79" s="17">
        <v>1819</v>
      </c>
      <c r="D79" s="17" t="s">
        <v>95</v>
      </c>
      <c r="E79" s="16" t="s">
        <v>191</v>
      </c>
      <c r="F79" s="17" t="s">
        <v>48</v>
      </c>
      <c r="G79" s="16" t="s">
        <v>128</v>
      </c>
      <c r="H79" s="16" t="s">
        <v>36</v>
      </c>
      <c r="I79" s="27">
        <v>73.5</v>
      </c>
      <c r="J79" s="27">
        <v>82</v>
      </c>
      <c r="K79" s="27">
        <f t="shared" si="4"/>
        <v>76.05</v>
      </c>
      <c r="L79" s="28"/>
      <c r="M79" s="29"/>
    </row>
    <row r="80" s="5" customFormat="1" spans="1:13">
      <c r="A80" s="16" t="s">
        <v>184</v>
      </c>
      <c r="B80" s="16" t="s">
        <v>192</v>
      </c>
      <c r="C80" s="16">
        <v>1819</v>
      </c>
      <c r="D80" s="17" t="s">
        <v>95</v>
      </c>
      <c r="E80" s="16" t="s">
        <v>193</v>
      </c>
      <c r="F80" s="16" t="s">
        <v>48</v>
      </c>
      <c r="G80" s="16" t="s">
        <v>194</v>
      </c>
      <c r="H80" s="16" t="s">
        <v>113</v>
      </c>
      <c r="I80" s="27">
        <v>71.5</v>
      </c>
      <c r="J80" s="27">
        <v>86.6</v>
      </c>
      <c r="K80" s="27">
        <f t="shared" si="4"/>
        <v>76.03</v>
      </c>
      <c r="L80" s="28"/>
      <c r="M80" s="29"/>
    </row>
    <row r="81" s="5" customFormat="1" spans="1:13">
      <c r="A81" s="16" t="s">
        <v>139</v>
      </c>
      <c r="B81" s="17" t="s">
        <v>195</v>
      </c>
      <c r="C81" s="17">
        <v>1819</v>
      </c>
      <c r="D81" s="17" t="s">
        <v>95</v>
      </c>
      <c r="E81" s="16" t="s">
        <v>196</v>
      </c>
      <c r="F81" s="17" t="s">
        <v>48</v>
      </c>
      <c r="G81" s="16" t="s">
        <v>197</v>
      </c>
      <c r="H81" s="16" t="s">
        <v>161</v>
      </c>
      <c r="I81" s="27">
        <v>71</v>
      </c>
      <c r="J81" s="27">
        <v>87</v>
      </c>
      <c r="K81" s="27">
        <f t="shared" si="4"/>
        <v>75.8</v>
      </c>
      <c r="L81" s="28"/>
      <c r="M81" s="29"/>
    </row>
    <row r="82" s="5" customFormat="1" spans="1:13">
      <c r="A82" s="16" t="s">
        <v>113</v>
      </c>
      <c r="B82" s="17" t="s">
        <v>198</v>
      </c>
      <c r="C82" s="17">
        <v>1819</v>
      </c>
      <c r="D82" s="17" t="s">
        <v>95</v>
      </c>
      <c r="E82" s="16" t="s">
        <v>199</v>
      </c>
      <c r="F82" s="17" t="s">
        <v>48</v>
      </c>
      <c r="G82" s="16" t="s">
        <v>173</v>
      </c>
      <c r="H82" s="16" t="s">
        <v>148</v>
      </c>
      <c r="I82" s="27">
        <v>72.5</v>
      </c>
      <c r="J82" s="27">
        <v>83.2</v>
      </c>
      <c r="K82" s="27">
        <f t="shared" si="4"/>
        <v>75.71</v>
      </c>
      <c r="L82" s="28"/>
      <c r="M82" s="29"/>
    </row>
    <row r="83" s="5" customFormat="1" spans="1:13">
      <c r="A83" s="16" t="s">
        <v>200</v>
      </c>
      <c r="B83" s="17" t="s">
        <v>201</v>
      </c>
      <c r="C83" s="17">
        <v>1819</v>
      </c>
      <c r="D83" s="17" t="s">
        <v>95</v>
      </c>
      <c r="E83" s="16" t="s">
        <v>202</v>
      </c>
      <c r="F83" s="17" t="s">
        <v>48</v>
      </c>
      <c r="G83" s="16" t="s">
        <v>128</v>
      </c>
      <c r="H83" s="16" t="s">
        <v>119</v>
      </c>
      <c r="I83" s="27">
        <v>71</v>
      </c>
      <c r="J83" s="27">
        <v>86.6</v>
      </c>
      <c r="K83" s="27">
        <f t="shared" si="4"/>
        <v>75.68</v>
      </c>
      <c r="L83" s="28"/>
      <c r="M83" s="29"/>
    </row>
    <row r="84" s="5" customFormat="1" spans="1:13">
      <c r="A84" s="16" t="s">
        <v>203</v>
      </c>
      <c r="B84" s="16" t="s">
        <v>204</v>
      </c>
      <c r="C84" s="18">
        <v>1819</v>
      </c>
      <c r="D84" s="17" t="s">
        <v>95</v>
      </c>
      <c r="E84" s="16" t="s">
        <v>205</v>
      </c>
      <c r="F84" s="16" t="s">
        <v>48</v>
      </c>
      <c r="G84" s="16" t="s">
        <v>151</v>
      </c>
      <c r="H84" s="16" t="s">
        <v>184</v>
      </c>
      <c r="I84" s="27">
        <v>71.5</v>
      </c>
      <c r="J84" s="27">
        <v>85.2</v>
      </c>
      <c r="K84" s="27">
        <f t="shared" si="4"/>
        <v>75.61</v>
      </c>
      <c r="L84" s="28"/>
      <c r="M84" s="29"/>
    </row>
    <row r="85" s="5" customFormat="1" spans="1:13">
      <c r="A85" s="16" t="s">
        <v>206</v>
      </c>
      <c r="B85" s="17" t="s">
        <v>207</v>
      </c>
      <c r="C85" s="17">
        <v>1819</v>
      </c>
      <c r="D85" s="17" t="s">
        <v>95</v>
      </c>
      <c r="E85" s="16" t="s">
        <v>208</v>
      </c>
      <c r="F85" s="17" t="s">
        <v>48</v>
      </c>
      <c r="G85" s="16" t="s">
        <v>209</v>
      </c>
      <c r="H85" s="16" t="s">
        <v>28</v>
      </c>
      <c r="I85" s="27">
        <v>72.5</v>
      </c>
      <c r="J85" s="27">
        <v>82.6</v>
      </c>
      <c r="K85" s="27">
        <f t="shared" si="4"/>
        <v>75.53</v>
      </c>
      <c r="L85" s="28"/>
      <c r="M85" s="29"/>
    </row>
    <row r="86" s="5" customFormat="1" spans="1:13">
      <c r="A86" s="16" t="s">
        <v>210</v>
      </c>
      <c r="B86" s="17" t="s">
        <v>211</v>
      </c>
      <c r="C86" s="17">
        <v>1819</v>
      </c>
      <c r="D86" s="17" t="s">
        <v>95</v>
      </c>
      <c r="E86" s="16" t="s">
        <v>212</v>
      </c>
      <c r="F86" s="17" t="s">
        <v>48</v>
      </c>
      <c r="G86" s="16" t="s">
        <v>197</v>
      </c>
      <c r="H86" s="16" t="s">
        <v>74</v>
      </c>
      <c r="I86" s="27">
        <v>71.5</v>
      </c>
      <c r="J86" s="27">
        <v>84.8</v>
      </c>
      <c r="K86" s="27">
        <f t="shared" si="4"/>
        <v>75.49</v>
      </c>
      <c r="L86" s="28"/>
      <c r="M86" s="29"/>
    </row>
    <row r="87" s="5" customFormat="1" spans="1:13">
      <c r="A87" s="16" t="s">
        <v>213</v>
      </c>
      <c r="B87" s="16" t="s">
        <v>214</v>
      </c>
      <c r="C87" s="16">
        <v>1819</v>
      </c>
      <c r="D87" s="17" t="s">
        <v>95</v>
      </c>
      <c r="E87" s="16" t="s">
        <v>215</v>
      </c>
      <c r="F87" s="16" t="s">
        <v>48</v>
      </c>
      <c r="G87" s="16" t="s">
        <v>167</v>
      </c>
      <c r="H87" s="16" t="s">
        <v>180</v>
      </c>
      <c r="I87" s="27">
        <v>71.5</v>
      </c>
      <c r="J87" s="27">
        <v>84.6</v>
      </c>
      <c r="K87" s="27">
        <f t="shared" si="4"/>
        <v>75.43</v>
      </c>
      <c r="L87" s="28"/>
      <c r="M87" s="29"/>
    </row>
    <row r="88" s="3" customFormat="1" spans="1:13">
      <c r="A88" s="16"/>
      <c r="B88" s="16"/>
      <c r="C88" s="18"/>
      <c r="D88" s="17"/>
      <c r="E88" s="16"/>
      <c r="F88" s="16"/>
      <c r="G88" s="16"/>
      <c r="H88" s="16"/>
      <c r="I88" s="27"/>
      <c r="J88" s="27"/>
      <c r="K88" s="27"/>
      <c r="L88" s="28"/>
      <c r="M88" s="7"/>
    </row>
    <row r="89" s="3" customFormat="1" ht="30" customHeight="1" spans="1:13">
      <c r="A89" s="11" t="s">
        <v>216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20"/>
    </row>
    <row r="90" s="3" customFormat="1" ht="40.5" spans="1:13">
      <c r="A90" s="12" t="s">
        <v>2</v>
      </c>
      <c r="B90" s="12" t="s">
        <v>3</v>
      </c>
      <c r="C90" s="12" t="s">
        <v>4</v>
      </c>
      <c r="D90" s="12" t="s">
        <v>5</v>
      </c>
      <c r="E90" s="12" t="s">
        <v>6</v>
      </c>
      <c r="F90" s="12" t="s">
        <v>7</v>
      </c>
      <c r="G90" s="12" t="s">
        <v>8</v>
      </c>
      <c r="H90" s="12" t="s">
        <v>9</v>
      </c>
      <c r="I90" s="21" t="s">
        <v>10</v>
      </c>
      <c r="J90" s="21" t="s">
        <v>11</v>
      </c>
      <c r="K90" s="21" t="s">
        <v>12</v>
      </c>
      <c r="L90" s="22" t="s">
        <v>13</v>
      </c>
      <c r="M90" s="23"/>
    </row>
    <row r="91" s="5" customFormat="1" spans="1:13">
      <c r="A91" s="16" t="s">
        <v>14</v>
      </c>
      <c r="B91" s="16" t="s">
        <v>217</v>
      </c>
      <c r="C91" s="18">
        <v>1820</v>
      </c>
      <c r="D91" s="17" t="s">
        <v>95</v>
      </c>
      <c r="E91" s="16" t="s">
        <v>218</v>
      </c>
      <c r="F91" s="16" t="s">
        <v>18</v>
      </c>
      <c r="G91" s="16" t="s">
        <v>219</v>
      </c>
      <c r="H91" s="16" t="s">
        <v>32</v>
      </c>
      <c r="I91" s="27">
        <v>74.5</v>
      </c>
      <c r="J91" s="27">
        <v>86.2</v>
      </c>
      <c r="K91" s="27">
        <f t="shared" ref="K91:K95" si="5">(I91*0.7)+J91*0.3</f>
        <v>78.01</v>
      </c>
      <c r="L91" s="28"/>
      <c r="M91" s="29"/>
    </row>
    <row r="92" s="5" customFormat="1" spans="1:13">
      <c r="A92" s="16" t="s">
        <v>21</v>
      </c>
      <c r="B92" s="16" t="s">
        <v>220</v>
      </c>
      <c r="C92" s="16">
        <v>1820</v>
      </c>
      <c r="D92" s="17" t="s">
        <v>95</v>
      </c>
      <c r="E92" s="16" t="s">
        <v>221</v>
      </c>
      <c r="F92" s="16" t="s">
        <v>18</v>
      </c>
      <c r="G92" s="16" t="s">
        <v>219</v>
      </c>
      <c r="H92" s="16" t="s">
        <v>40</v>
      </c>
      <c r="I92" s="27">
        <v>73</v>
      </c>
      <c r="J92" s="27">
        <v>83.2</v>
      </c>
      <c r="K92" s="27">
        <f t="shared" si="5"/>
        <v>76.06</v>
      </c>
      <c r="L92" s="28"/>
      <c r="M92" s="29"/>
    </row>
    <row r="93" s="5" customFormat="1" spans="1:13">
      <c r="A93" s="16" t="s">
        <v>25</v>
      </c>
      <c r="B93" s="17" t="s">
        <v>222</v>
      </c>
      <c r="C93" s="17">
        <v>1820</v>
      </c>
      <c r="D93" s="17" t="s">
        <v>95</v>
      </c>
      <c r="E93" s="16" t="s">
        <v>223</v>
      </c>
      <c r="F93" s="17" t="s">
        <v>18</v>
      </c>
      <c r="G93" s="16" t="s">
        <v>224</v>
      </c>
      <c r="H93" s="16" t="s">
        <v>69</v>
      </c>
      <c r="I93" s="27">
        <v>69.5</v>
      </c>
      <c r="J93" s="27">
        <v>85.4</v>
      </c>
      <c r="K93" s="27">
        <f t="shared" si="5"/>
        <v>74.27</v>
      </c>
      <c r="L93" s="28"/>
      <c r="M93" s="29"/>
    </row>
    <row r="94" s="5" customFormat="1" spans="1:13">
      <c r="A94" s="16" t="s">
        <v>29</v>
      </c>
      <c r="B94" s="16" t="s">
        <v>225</v>
      </c>
      <c r="C94" s="16">
        <v>1820</v>
      </c>
      <c r="D94" s="17" t="s">
        <v>95</v>
      </c>
      <c r="E94" s="16" t="s">
        <v>226</v>
      </c>
      <c r="F94" s="16" t="s">
        <v>18</v>
      </c>
      <c r="G94" s="16" t="s">
        <v>224</v>
      </c>
      <c r="H94" s="16" t="s">
        <v>152</v>
      </c>
      <c r="I94" s="27">
        <v>68</v>
      </c>
      <c r="J94" s="27">
        <v>84.8</v>
      </c>
      <c r="K94" s="27">
        <f t="shared" si="5"/>
        <v>73.04</v>
      </c>
      <c r="L94" s="28"/>
      <c r="M94" s="29"/>
    </row>
    <row r="95" s="5" customFormat="1" spans="1:13">
      <c r="A95" s="16" t="s">
        <v>33</v>
      </c>
      <c r="B95" s="17" t="s">
        <v>227</v>
      </c>
      <c r="C95" s="17">
        <v>1820</v>
      </c>
      <c r="D95" s="17" t="s">
        <v>95</v>
      </c>
      <c r="E95" s="16" t="s">
        <v>228</v>
      </c>
      <c r="F95" s="17" t="s">
        <v>18</v>
      </c>
      <c r="G95" s="16" t="s">
        <v>219</v>
      </c>
      <c r="H95" s="16" t="s">
        <v>148</v>
      </c>
      <c r="I95" s="27">
        <v>66.5</v>
      </c>
      <c r="J95" s="27">
        <v>83</v>
      </c>
      <c r="K95" s="27">
        <f t="shared" si="5"/>
        <v>71.45</v>
      </c>
      <c r="L95" s="28"/>
      <c r="M95" s="29"/>
    </row>
    <row r="96" s="3" customFormat="1" spans="1:13">
      <c r="A96" s="13"/>
      <c r="B96" s="15"/>
      <c r="C96" s="15"/>
      <c r="D96" s="15"/>
      <c r="E96" s="13"/>
      <c r="F96" s="15"/>
      <c r="G96" s="13"/>
      <c r="H96" s="13"/>
      <c r="I96" s="24"/>
      <c r="J96" s="24"/>
      <c r="K96" s="24"/>
      <c r="L96" s="25"/>
      <c r="M96" s="7"/>
    </row>
    <row r="97" s="3" customFormat="1" ht="32" customHeight="1" spans="1:13">
      <c r="A97" s="11" t="s">
        <v>229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20"/>
    </row>
    <row r="98" s="3" customFormat="1" ht="40.5" spans="1:13">
      <c r="A98" s="12" t="s">
        <v>2</v>
      </c>
      <c r="B98" s="12" t="s">
        <v>3</v>
      </c>
      <c r="C98" s="12" t="s">
        <v>4</v>
      </c>
      <c r="D98" s="12" t="s">
        <v>5</v>
      </c>
      <c r="E98" s="12" t="s">
        <v>6</v>
      </c>
      <c r="F98" s="12" t="s">
        <v>7</v>
      </c>
      <c r="G98" s="12" t="s">
        <v>8</v>
      </c>
      <c r="H98" s="12" t="s">
        <v>9</v>
      </c>
      <c r="I98" s="21" t="s">
        <v>10</v>
      </c>
      <c r="J98" s="21" t="s">
        <v>11</v>
      </c>
      <c r="K98" s="21" t="s">
        <v>12</v>
      </c>
      <c r="L98" s="22" t="s">
        <v>13</v>
      </c>
      <c r="M98" s="23"/>
    </row>
    <row r="99" s="5" customFormat="1" spans="1:13">
      <c r="A99" s="16" t="s">
        <v>14</v>
      </c>
      <c r="B99" s="16" t="s">
        <v>230</v>
      </c>
      <c r="C99" s="18">
        <v>1823</v>
      </c>
      <c r="D99" s="17" t="s">
        <v>231</v>
      </c>
      <c r="E99" s="16" t="s">
        <v>232</v>
      </c>
      <c r="F99" s="16" t="s">
        <v>18</v>
      </c>
      <c r="G99" s="16" t="s">
        <v>84</v>
      </c>
      <c r="H99" s="16" t="s">
        <v>69</v>
      </c>
      <c r="I99" s="27">
        <v>62.5</v>
      </c>
      <c r="J99" s="27">
        <v>85.6</v>
      </c>
      <c r="K99" s="27">
        <f t="shared" ref="K99:K107" si="6">(I99*0.7)+J99*0.3</f>
        <v>69.43</v>
      </c>
      <c r="L99" s="28"/>
      <c r="M99" s="29"/>
    </row>
    <row r="100" s="3" customFormat="1" spans="1:13">
      <c r="A100" s="13"/>
      <c r="B100" s="15"/>
      <c r="C100" s="15"/>
      <c r="D100" s="15"/>
      <c r="E100" s="13"/>
      <c r="F100" s="15"/>
      <c r="G100" s="13"/>
      <c r="H100" s="13"/>
      <c r="I100" s="24"/>
      <c r="J100" s="24"/>
      <c r="K100" s="24"/>
      <c r="L100" s="25"/>
      <c r="M100" s="7"/>
    </row>
    <row r="101" s="3" customFormat="1" ht="29" customHeight="1" spans="1:13">
      <c r="A101" s="11" t="s">
        <v>233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20"/>
    </row>
    <row r="102" s="3" customFormat="1" ht="40.5" spans="1:13">
      <c r="A102" s="12" t="s">
        <v>2</v>
      </c>
      <c r="B102" s="12" t="s">
        <v>3</v>
      </c>
      <c r="C102" s="12" t="s">
        <v>4</v>
      </c>
      <c r="D102" s="12" t="s">
        <v>5</v>
      </c>
      <c r="E102" s="12" t="s">
        <v>6</v>
      </c>
      <c r="F102" s="12" t="s">
        <v>7</v>
      </c>
      <c r="G102" s="12" t="s">
        <v>8</v>
      </c>
      <c r="H102" s="12" t="s">
        <v>9</v>
      </c>
      <c r="I102" s="21" t="s">
        <v>10</v>
      </c>
      <c r="J102" s="21" t="s">
        <v>11</v>
      </c>
      <c r="K102" s="21" t="s">
        <v>12</v>
      </c>
      <c r="L102" s="22" t="s">
        <v>13</v>
      </c>
      <c r="M102" s="23"/>
    </row>
    <row r="103" s="5" customFormat="1" spans="1:13">
      <c r="A103" s="16" t="s">
        <v>14</v>
      </c>
      <c r="B103" s="16" t="s">
        <v>234</v>
      </c>
      <c r="C103" s="18">
        <v>1824</v>
      </c>
      <c r="D103" s="17" t="s">
        <v>235</v>
      </c>
      <c r="E103" s="16" t="s">
        <v>236</v>
      </c>
      <c r="F103" s="16" t="s">
        <v>48</v>
      </c>
      <c r="G103" s="16" t="s">
        <v>237</v>
      </c>
      <c r="H103" s="16" t="s">
        <v>24</v>
      </c>
      <c r="I103" s="27">
        <v>83.5</v>
      </c>
      <c r="J103" s="27">
        <v>86.6</v>
      </c>
      <c r="K103" s="27">
        <f t="shared" si="6"/>
        <v>84.43</v>
      </c>
      <c r="L103" s="28"/>
      <c r="M103" s="29"/>
    </row>
    <row r="104" s="5" customFormat="1" ht="15" customHeight="1" spans="1:13">
      <c r="A104" s="16" t="s">
        <v>21</v>
      </c>
      <c r="B104" s="17" t="s">
        <v>238</v>
      </c>
      <c r="C104" s="17">
        <v>1824</v>
      </c>
      <c r="D104" s="17" t="s">
        <v>235</v>
      </c>
      <c r="E104" s="16" t="s">
        <v>239</v>
      </c>
      <c r="F104" s="17" t="s">
        <v>48</v>
      </c>
      <c r="G104" s="16" t="s">
        <v>240</v>
      </c>
      <c r="H104" s="16" t="s">
        <v>241</v>
      </c>
      <c r="I104" s="27">
        <v>78.5</v>
      </c>
      <c r="J104" s="27">
        <v>87.6</v>
      </c>
      <c r="K104" s="27">
        <f t="shared" si="6"/>
        <v>81.23</v>
      </c>
      <c r="L104" s="28"/>
      <c r="M104" s="29"/>
    </row>
    <row r="105" s="5" customFormat="1" spans="1:13">
      <c r="A105" s="16" t="s">
        <v>25</v>
      </c>
      <c r="B105" s="16" t="s">
        <v>242</v>
      </c>
      <c r="C105" s="18">
        <v>1824</v>
      </c>
      <c r="D105" s="17" t="s">
        <v>235</v>
      </c>
      <c r="E105" s="16" t="s">
        <v>243</v>
      </c>
      <c r="F105" s="16" t="s">
        <v>48</v>
      </c>
      <c r="G105" s="16" t="s">
        <v>244</v>
      </c>
      <c r="H105" s="16" t="s">
        <v>20</v>
      </c>
      <c r="I105" s="27">
        <v>77.5</v>
      </c>
      <c r="J105" s="27">
        <v>87.4</v>
      </c>
      <c r="K105" s="27">
        <f t="shared" si="6"/>
        <v>80.47</v>
      </c>
      <c r="L105" s="28"/>
      <c r="M105" s="29"/>
    </row>
    <row r="106" s="5" customFormat="1" spans="1:13">
      <c r="A106" s="16" t="s">
        <v>29</v>
      </c>
      <c r="B106" s="17" t="s">
        <v>245</v>
      </c>
      <c r="C106" s="17">
        <v>1824</v>
      </c>
      <c r="D106" s="17" t="s">
        <v>235</v>
      </c>
      <c r="E106" s="16" t="s">
        <v>246</v>
      </c>
      <c r="F106" s="17" t="s">
        <v>18</v>
      </c>
      <c r="G106" s="16" t="s">
        <v>237</v>
      </c>
      <c r="H106" s="16" t="s">
        <v>161</v>
      </c>
      <c r="I106" s="27">
        <v>77.5</v>
      </c>
      <c r="J106" s="27">
        <v>86.6</v>
      </c>
      <c r="K106" s="27">
        <f t="shared" si="6"/>
        <v>80.23</v>
      </c>
      <c r="L106" s="28"/>
      <c r="M106" s="29"/>
    </row>
    <row r="107" s="5" customFormat="1" spans="1:13">
      <c r="A107" s="16" t="s">
        <v>33</v>
      </c>
      <c r="B107" s="17" t="s">
        <v>247</v>
      </c>
      <c r="C107" s="17">
        <v>1824</v>
      </c>
      <c r="D107" s="17" t="s">
        <v>235</v>
      </c>
      <c r="E107" s="16" t="s">
        <v>248</v>
      </c>
      <c r="F107" s="17" t="s">
        <v>48</v>
      </c>
      <c r="G107" s="16" t="s">
        <v>237</v>
      </c>
      <c r="H107" s="16" t="s">
        <v>139</v>
      </c>
      <c r="I107" s="27">
        <v>77.5</v>
      </c>
      <c r="J107" s="27">
        <v>86.2</v>
      </c>
      <c r="K107" s="27">
        <f t="shared" si="6"/>
        <v>80.11</v>
      </c>
      <c r="L107" s="28"/>
      <c r="M107" s="29"/>
    </row>
    <row r="108" s="1" customFormat="1" spans="1:13">
      <c r="A108" s="13"/>
      <c r="B108" s="15"/>
      <c r="C108" s="15"/>
      <c r="D108" s="15"/>
      <c r="E108" s="13"/>
      <c r="F108" s="15"/>
      <c r="G108" s="15"/>
      <c r="H108" s="15"/>
      <c r="I108" s="24"/>
      <c r="J108" s="24"/>
      <c r="K108" s="24"/>
      <c r="L108" s="30"/>
      <c r="M108" s="8"/>
    </row>
    <row r="109" s="1" customFormat="1" ht="35" customHeight="1" spans="1:13">
      <c r="A109" s="11" t="s">
        <v>249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20"/>
    </row>
    <row r="110" s="1" customFormat="1" ht="40.5" spans="1:13">
      <c r="A110" s="12" t="s">
        <v>2</v>
      </c>
      <c r="B110" s="12" t="s">
        <v>3</v>
      </c>
      <c r="C110" s="12" t="s">
        <v>4</v>
      </c>
      <c r="D110" s="12" t="s">
        <v>5</v>
      </c>
      <c r="E110" s="12" t="s">
        <v>6</v>
      </c>
      <c r="F110" s="12" t="s">
        <v>7</v>
      </c>
      <c r="G110" s="12" t="s">
        <v>8</v>
      </c>
      <c r="H110" s="12" t="s">
        <v>9</v>
      </c>
      <c r="I110" s="21" t="s">
        <v>10</v>
      </c>
      <c r="J110" s="21" t="s">
        <v>11</v>
      </c>
      <c r="K110" s="21" t="s">
        <v>12</v>
      </c>
      <c r="L110" s="22" t="s">
        <v>13</v>
      </c>
      <c r="M110" s="23"/>
    </row>
    <row r="111" s="6" customFormat="1" spans="1:13">
      <c r="A111" s="16" t="s">
        <v>14</v>
      </c>
      <c r="B111" s="16" t="s">
        <v>250</v>
      </c>
      <c r="C111" s="18">
        <v>1825</v>
      </c>
      <c r="D111" s="17" t="s">
        <v>251</v>
      </c>
      <c r="E111" s="16" t="s">
        <v>252</v>
      </c>
      <c r="F111" s="16" t="s">
        <v>18</v>
      </c>
      <c r="G111" s="16" t="s">
        <v>84</v>
      </c>
      <c r="H111" s="16" t="s">
        <v>132</v>
      </c>
      <c r="I111" s="27">
        <v>56</v>
      </c>
      <c r="J111" s="27">
        <v>81.2</v>
      </c>
      <c r="K111" s="27">
        <f>(I111*0.7)+J111*0.3</f>
        <v>63.56</v>
      </c>
      <c r="L111" s="28"/>
      <c r="M111" s="29"/>
    </row>
    <row r="112" s="1" customFormat="1" spans="1:13">
      <c r="A112" s="15"/>
      <c r="B112" s="15"/>
      <c r="C112" s="15"/>
      <c r="D112" s="15"/>
      <c r="E112" s="15"/>
      <c r="F112" s="15"/>
      <c r="G112" s="15"/>
      <c r="H112" s="15"/>
      <c r="I112" s="24"/>
      <c r="J112" s="24"/>
      <c r="K112" s="24"/>
      <c r="L112" s="30"/>
      <c r="M112" s="8"/>
    </row>
    <row r="113" s="1" customFormat="1" ht="33" customHeight="1" spans="1:13">
      <c r="A113" s="11" t="s">
        <v>253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20"/>
    </row>
    <row r="114" s="1" customFormat="1" ht="40.5" spans="1:13">
      <c r="A114" s="12" t="s">
        <v>2</v>
      </c>
      <c r="B114" s="12" t="s">
        <v>3</v>
      </c>
      <c r="C114" s="12" t="s">
        <v>4</v>
      </c>
      <c r="D114" s="12" t="s">
        <v>5</v>
      </c>
      <c r="E114" s="12" t="s">
        <v>6</v>
      </c>
      <c r="F114" s="12" t="s">
        <v>7</v>
      </c>
      <c r="G114" s="12" t="s">
        <v>8</v>
      </c>
      <c r="H114" s="12" t="s">
        <v>9</v>
      </c>
      <c r="I114" s="21" t="s">
        <v>10</v>
      </c>
      <c r="J114" s="21" t="s">
        <v>11</v>
      </c>
      <c r="K114" s="21" t="s">
        <v>12</v>
      </c>
      <c r="L114" s="22" t="s">
        <v>13</v>
      </c>
      <c r="M114" s="23"/>
    </row>
    <row r="115" s="6" customFormat="1" spans="1:13">
      <c r="A115" s="16" t="s">
        <v>14</v>
      </c>
      <c r="B115" s="17" t="s">
        <v>254</v>
      </c>
      <c r="C115" s="17">
        <v>1826</v>
      </c>
      <c r="D115" s="17" t="s">
        <v>255</v>
      </c>
      <c r="E115" s="16" t="s">
        <v>256</v>
      </c>
      <c r="F115" s="17" t="s">
        <v>18</v>
      </c>
      <c r="G115" s="16" t="s">
        <v>79</v>
      </c>
      <c r="H115" s="16" t="s">
        <v>50</v>
      </c>
      <c r="I115" s="27">
        <v>44.5</v>
      </c>
      <c r="J115" s="27">
        <v>85</v>
      </c>
      <c r="K115" s="27">
        <f t="shared" ref="K115:K120" si="7">(I115*0.7)+J115*0.3</f>
        <v>56.65</v>
      </c>
      <c r="L115" s="28"/>
      <c r="M115" s="29"/>
    </row>
    <row r="116" s="1" customFormat="1" spans="1:13">
      <c r="A116" s="17"/>
      <c r="B116" s="17"/>
      <c r="C116" s="17"/>
      <c r="D116" s="17"/>
      <c r="E116" s="17"/>
      <c r="F116" s="17"/>
      <c r="G116" s="17"/>
      <c r="H116" s="17"/>
      <c r="I116" s="27"/>
      <c r="J116" s="27"/>
      <c r="K116" s="27"/>
      <c r="L116" s="31"/>
      <c r="M116" s="8"/>
    </row>
    <row r="117" s="1" customFormat="1" ht="32" customHeight="1" spans="1:13">
      <c r="A117" s="11" t="s">
        <v>257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20"/>
    </row>
    <row r="118" s="1" customFormat="1" ht="40.5" spans="1:13">
      <c r="A118" s="12" t="s">
        <v>2</v>
      </c>
      <c r="B118" s="12" t="s">
        <v>3</v>
      </c>
      <c r="C118" s="12" t="s">
        <v>4</v>
      </c>
      <c r="D118" s="12" t="s">
        <v>5</v>
      </c>
      <c r="E118" s="12" t="s">
        <v>6</v>
      </c>
      <c r="F118" s="12" t="s">
        <v>7</v>
      </c>
      <c r="G118" s="12" t="s">
        <v>8</v>
      </c>
      <c r="H118" s="12" t="s">
        <v>9</v>
      </c>
      <c r="I118" s="21" t="s">
        <v>10</v>
      </c>
      <c r="J118" s="21" t="s">
        <v>11</v>
      </c>
      <c r="K118" s="21" t="s">
        <v>12</v>
      </c>
      <c r="L118" s="22" t="s">
        <v>13</v>
      </c>
      <c r="M118" s="23"/>
    </row>
    <row r="119" s="6" customFormat="1" spans="1:13">
      <c r="A119" s="16" t="s">
        <v>14</v>
      </c>
      <c r="B119" s="17" t="s">
        <v>258</v>
      </c>
      <c r="C119" s="17">
        <v>1828</v>
      </c>
      <c r="D119" s="17" t="s">
        <v>259</v>
      </c>
      <c r="E119" s="16" t="s">
        <v>260</v>
      </c>
      <c r="F119" s="17" t="s">
        <v>18</v>
      </c>
      <c r="G119" s="16" t="s">
        <v>92</v>
      </c>
      <c r="H119" s="16" t="s">
        <v>40</v>
      </c>
      <c r="I119" s="27">
        <v>63.5</v>
      </c>
      <c r="J119" s="27">
        <v>85.8</v>
      </c>
      <c r="K119" s="27">
        <f t="shared" si="7"/>
        <v>70.19</v>
      </c>
      <c r="L119" s="28"/>
      <c r="M119" s="29"/>
    </row>
    <row r="120" s="6" customFormat="1" spans="1:13">
      <c r="A120" s="16" t="s">
        <v>21</v>
      </c>
      <c r="B120" s="16" t="s">
        <v>261</v>
      </c>
      <c r="C120" s="18">
        <v>1828</v>
      </c>
      <c r="D120" s="17" t="s">
        <v>259</v>
      </c>
      <c r="E120" s="16" t="s">
        <v>262</v>
      </c>
      <c r="F120" s="16" t="s">
        <v>18</v>
      </c>
      <c r="G120" s="16" t="s">
        <v>92</v>
      </c>
      <c r="H120" s="16" t="s">
        <v>140</v>
      </c>
      <c r="I120" s="27">
        <v>57</v>
      </c>
      <c r="J120" s="27">
        <v>88.2</v>
      </c>
      <c r="K120" s="27">
        <f t="shared" si="7"/>
        <v>66.36</v>
      </c>
      <c r="L120" s="28"/>
      <c r="M120" s="29"/>
    </row>
  </sheetData>
  <mergeCells count="17">
    <mergeCell ref="A1:L1"/>
    <mergeCell ref="A2:L2"/>
    <mergeCell ref="A12:L12"/>
    <mergeCell ref="A20:L20"/>
    <mergeCell ref="A24:L24"/>
    <mergeCell ref="A28:L28"/>
    <mergeCell ref="A32:L32"/>
    <mergeCell ref="A35:L35"/>
    <mergeCell ref="A40:L40"/>
    <mergeCell ref="A44:L44"/>
    <mergeCell ref="A51:L51"/>
    <mergeCell ref="A89:L89"/>
    <mergeCell ref="A97:L97"/>
    <mergeCell ref="A101:L101"/>
    <mergeCell ref="A109:L109"/>
    <mergeCell ref="A113:L113"/>
    <mergeCell ref="A117:L117"/>
  </mergeCells>
  <dataValidations count="1">
    <dataValidation type="list" allowBlank="1" showInputMessage="1" showErrorMessage="1" sqref="F39 F43 F50 F87 F53:F55 F56:F86">
      <formula1>#REF!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帅</cp:lastModifiedBy>
  <dcterms:created xsi:type="dcterms:W3CDTF">2019-02-19T08:22:00Z</dcterms:created>
  <dcterms:modified xsi:type="dcterms:W3CDTF">2019-02-19T08:50:44Z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