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<sst xmlns="http://schemas.openxmlformats.org/spreadsheetml/2006/main" count="64">
  <si>
    <t>肥东县2018年公开招聘事业单位工作人员初选人员及体检人员名单</t>
  </si>
  <si>
    <t>序号</t>
  </si>
  <si>
    <t>准考证号</t>
  </si>
  <si>
    <t>报考单位</t>
  </si>
  <si>
    <t>岗位代码</t>
  </si>
  <si>
    <r>
      <rPr>
        <b/>
        <sz val="11"/>
        <rFont val="宋体"/>
        <charset val="134"/>
      </rPr>
      <t>科目</t>
    </r>
    <r>
      <rPr>
        <b/>
        <sz val="11"/>
        <rFont val="Times New Roman"/>
        <charset val="134"/>
      </rPr>
      <t>1</t>
    </r>
    <r>
      <rPr>
        <b/>
        <sz val="11"/>
        <rFont val="宋体"/>
        <charset val="134"/>
      </rPr>
      <t>成绩</t>
    </r>
  </si>
  <si>
    <r>
      <rPr>
        <b/>
        <sz val="11"/>
        <rFont val="宋体"/>
        <charset val="134"/>
      </rPr>
      <t>科目</t>
    </r>
    <r>
      <rPr>
        <b/>
        <sz val="11"/>
        <rFont val="Times New Roman"/>
        <charset val="134"/>
      </rPr>
      <t>2</t>
    </r>
    <r>
      <rPr>
        <b/>
        <sz val="11"/>
        <rFont val="宋体"/>
        <charset val="134"/>
      </rPr>
      <t>成绩</t>
    </r>
  </si>
  <si>
    <t>笔试合成成绩</t>
  </si>
  <si>
    <t>加分</t>
  </si>
  <si>
    <t>笔试成绩</t>
  </si>
  <si>
    <t>面试成绩</t>
  </si>
  <si>
    <t>总成绩</t>
  </si>
  <si>
    <t>抽签号</t>
  </si>
  <si>
    <t>9999011806</t>
  </si>
  <si>
    <t>县人社局下属事业单位</t>
  </si>
  <si>
    <t>201801</t>
  </si>
  <si>
    <t>9999012513</t>
  </si>
  <si>
    <t>201802</t>
  </si>
  <si>
    <t>9999012425</t>
  </si>
  <si>
    <t>9999010111</t>
  </si>
  <si>
    <t>201803</t>
  </si>
  <si>
    <t>9999010206</t>
  </si>
  <si>
    <t>9999010108</t>
  </si>
  <si>
    <t>9999011416</t>
  </si>
  <si>
    <t>机关事务局</t>
  </si>
  <si>
    <t>201804</t>
  </si>
  <si>
    <t>9999012923</t>
  </si>
  <si>
    <t>201805</t>
  </si>
  <si>
    <t>9999013019</t>
  </si>
  <si>
    <t>县安监局</t>
  </si>
  <si>
    <t>201806</t>
  </si>
  <si>
    <t>9999013219</t>
  </si>
  <si>
    <t>201807</t>
  </si>
  <si>
    <t>9999011910</t>
  </si>
  <si>
    <t>201808</t>
  </si>
  <si>
    <t>9999012029</t>
  </si>
  <si>
    <t>响导国土所</t>
  </si>
  <si>
    <t>201809</t>
  </si>
  <si>
    <t>9999011703</t>
  </si>
  <si>
    <t>八斗国土分局</t>
  </si>
  <si>
    <t>201810</t>
  </si>
  <si>
    <t>9999012202</t>
  </si>
  <si>
    <t>古城国土分局</t>
  </si>
  <si>
    <t>201811</t>
  </si>
  <si>
    <t>9999014309</t>
  </si>
  <si>
    <t>陈集、杨店、张集国土所</t>
  </si>
  <si>
    <t>201812</t>
  </si>
  <si>
    <t>9999014307</t>
  </si>
  <si>
    <t>9999014306</t>
  </si>
  <si>
    <t>9999013427</t>
  </si>
  <si>
    <t>肥东县农业机械管理局</t>
  </si>
  <si>
    <t>201813</t>
  </si>
  <si>
    <t>9999013425</t>
  </si>
  <si>
    <t>9999013730</t>
  </si>
  <si>
    <t>肥东县农业技术综合服务中心</t>
  </si>
  <si>
    <t>201814</t>
  </si>
  <si>
    <t>9999013815</t>
  </si>
  <si>
    <t>9999013810</t>
  </si>
  <si>
    <t>9999014005</t>
  </si>
  <si>
    <t>201815</t>
  </si>
  <si>
    <t>9999014002</t>
  </si>
  <si>
    <t>9999014027</t>
  </si>
  <si>
    <t>肥东县蔬菜办公室</t>
  </si>
  <si>
    <t>201816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</si>
</sst>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S14" sqref="S14"/>
    </sheetView>
  </sheetViews>
  <sheetFormatPr defaultColWidth="9" defaultRowHeight="13.5"/>
  <cols>
    <col min="1" max="1" width="6" style="3" customWidth="1"/>
    <col min="2" max="2" width="11.75" style="3" customWidth="1"/>
    <col min="3" max="3" width="27.5" style="3" customWidth="1"/>
    <col min="4" max="4" width="8.875" style="3" customWidth="1"/>
    <col min="5" max="6" width="10.625" style="3" customWidth="1"/>
    <col min="7" max="7" width="13.125" style="4" customWidth="1"/>
    <col min="8" max="8" width="4.625" style="3" customWidth="1"/>
    <col min="9" max="11" width="8.875" style="3" customWidth="1"/>
    <col min="12" max="12" width="6.625" style="3" customWidth="1"/>
    <col min="13" max="13" width="9" style="5"/>
  </cols>
  <sheetData>
    <row r="1" ht="2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0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7" t="s">
        <v>11</v>
      </c>
      <c r="L2" s="8" t="s">
        <v>12</v>
      </c>
      <c r="M2" s="18"/>
    </row>
    <row r="3" s="2" customFormat="1" ht="15" spans="1:13">
      <c r="A3" s="10">
        <v>1</v>
      </c>
      <c r="B3" s="11" t="s">
        <v>13</v>
      </c>
      <c r="C3" s="12" t="s">
        <v>14</v>
      </c>
      <c r="D3" s="11" t="s">
        <v>15</v>
      </c>
      <c r="E3" s="13">
        <v>61.7</v>
      </c>
      <c r="F3" s="14">
        <v>67.5</v>
      </c>
      <c r="G3" s="15">
        <f t="shared" ref="G3:G27" si="0">E3*0.4+F3*0.6</f>
        <v>65.18</v>
      </c>
      <c r="H3" s="14"/>
      <c r="I3" s="14">
        <f t="shared" ref="I3:I27" si="1">G3+H3</f>
        <v>65.18</v>
      </c>
      <c r="J3" s="14">
        <v>76</v>
      </c>
      <c r="K3" s="19">
        <f t="shared" ref="K3:K27" si="2">I3*0.6+J3*0.4</f>
        <v>69.508</v>
      </c>
      <c r="L3" s="14">
        <v>121</v>
      </c>
      <c r="M3" s="5"/>
    </row>
    <row r="4" s="2" customFormat="1" ht="15" spans="1:13">
      <c r="A4" s="10">
        <v>2</v>
      </c>
      <c r="B4" s="11" t="s">
        <v>16</v>
      </c>
      <c r="C4" s="12" t="s">
        <v>14</v>
      </c>
      <c r="D4" s="11" t="s">
        <v>17</v>
      </c>
      <c r="E4" s="13">
        <v>66.7</v>
      </c>
      <c r="F4" s="14">
        <v>82.5</v>
      </c>
      <c r="G4" s="15">
        <f t="shared" si="0"/>
        <v>76.18</v>
      </c>
      <c r="H4" s="14"/>
      <c r="I4" s="14">
        <f t="shared" si="1"/>
        <v>76.18</v>
      </c>
      <c r="J4" s="14">
        <v>80.2</v>
      </c>
      <c r="K4" s="19">
        <f t="shared" si="2"/>
        <v>77.788</v>
      </c>
      <c r="L4" s="14">
        <v>120</v>
      </c>
      <c r="M4" s="5"/>
    </row>
    <row r="5" s="2" customFormat="1" ht="15" spans="1:13">
      <c r="A5" s="10">
        <v>3</v>
      </c>
      <c r="B5" s="11" t="s">
        <v>18</v>
      </c>
      <c r="C5" s="12" t="s">
        <v>14</v>
      </c>
      <c r="D5" s="11" t="s">
        <v>17</v>
      </c>
      <c r="E5" s="13">
        <v>69.4</v>
      </c>
      <c r="F5" s="14">
        <v>84</v>
      </c>
      <c r="G5" s="15">
        <f t="shared" si="0"/>
        <v>78.16</v>
      </c>
      <c r="H5" s="14"/>
      <c r="I5" s="14">
        <f t="shared" si="1"/>
        <v>78.16</v>
      </c>
      <c r="J5" s="14">
        <v>74.8</v>
      </c>
      <c r="K5" s="19">
        <f t="shared" si="2"/>
        <v>76.816</v>
      </c>
      <c r="L5" s="14">
        <v>117</v>
      </c>
      <c r="M5" s="5"/>
    </row>
    <row r="6" s="2" customFormat="1" ht="15" spans="1:13">
      <c r="A6" s="10">
        <v>4</v>
      </c>
      <c r="B6" s="11" t="s">
        <v>19</v>
      </c>
      <c r="C6" s="12" t="s">
        <v>14</v>
      </c>
      <c r="D6" s="11" t="s">
        <v>20</v>
      </c>
      <c r="E6" s="13">
        <v>59.9</v>
      </c>
      <c r="F6" s="14">
        <v>73</v>
      </c>
      <c r="G6" s="15">
        <f t="shared" si="0"/>
        <v>67.76</v>
      </c>
      <c r="H6" s="14"/>
      <c r="I6" s="14">
        <f t="shared" si="1"/>
        <v>67.76</v>
      </c>
      <c r="J6" s="14">
        <v>78.2</v>
      </c>
      <c r="K6" s="19">
        <f t="shared" si="2"/>
        <v>71.936</v>
      </c>
      <c r="L6" s="14">
        <v>111</v>
      </c>
      <c r="M6" s="5"/>
    </row>
    <row r="7" s="2" customFormat="1" ht="15" spans="1:13">
      <c r="A7" s="10">
        <v>5</v>
      </c>
      <c r="B7" s="11" t="s">
        <v>21</v>
      </c>
      <c r="C7" s="12" t="s">
        <v>14</v>
      </c>
      <c r="D7" s="11" t="s">
        <v>20</v>
      </c>
      <c r="E7" s="13">
        <v>69.5</v>
      </c>
      <c r="F7" s="14">
        <v>67.5</v>
      </c>
      <c r="G7" s="15">
        <f t="shared" si="0"/>
        <v>68.3</v>
      </c>
      <c r="H7" s="14"/>
      <c r="I7" s="14">
        <f t="shared" si="1"/>
        <v>68.3</v>
      </c>
      <c r="J7" s="14">
        <v>76.6</v>
      </c>
      <c r="K7" s="19">
        <f t="shared" si="2"/>
        <v>71.62</v>
      </c>
      <c r="L7" s="14">
        <v>114</v>
      </c>
      <c r="M7" s="5"/>
    </row>
    <row r="8" s="2" customFormat="1" ht="15" spans="1:13">
      <c r="A8" s="10">
        <v>6</v>
      </c>
      <c r="B8" s="11" t="s">
        <v>22</v>
      </c>
      <c r="C8" s="12" t="s">
        <v>14</v>
      </c>
      <c r="D8" s="11" t="s">
        <v>20</v>
      </c>
      <c r="E8" s="13">
        <v>59.5</v>
      </c>
      <c r="F8" s="14">
        <v>69</v>
      </c>
      <c r="G8" s="15">
        <f t="shared" si="0"/>
        <v>65.2</v>
      </c>
      <c r="H8" s="14"/>
      <c r="I8" s="14">
        <f t="shared" si="1"/>
        <v>65.2</v>
      </c>
      <c r="J8" s="14">
        <v>80</v>
      </c>
      <c r="K8" s="19">
        <f t="shared" si="2"/>
        <v>71.12</v>
      </c>
      <c r="L8" s="14">
        <v>102</v>
      </c>
      <c r="M8" s="5"/>
    </row>
    <row r="9" s="2" customFormat="1" ht="15" spans="1:13">
      <c r="A9" s="10">
        <v>7</v>
      </c>
      <c r="B9" s="11" t="s">
        <v>23</v>
      </c>
      <c r="C9" s="12" t="s">
        <v>24</v>
      </c>
      <c r="D9" s="11" t="s">
        <v>25</v>
      </c>
      <c r="E9" s="13">
        <v>56.4</v>
      </c>
      <c r="F9" s="14">
        <v>58</v>
      </c>
      <c r="G9" s="15">
        <f t="shared" si="0"/>
        <v>57.36</v>
      </c>
      <c r="H9" s="14"/>
      <c r="I9" s="14">
        <f t="shared" si="1"/>
        <v>57.36</v>
      </c>
      <c r="J9" s="14">
        <v>76.8</v>
      </c>
      <c r="K9" s="19">
        <f t="shared" si="2"/>
        <v>65.136</v>
      </c>
      <c r="L9" s="14">
        <v>106</v>
      </c>
      <c r="M9" s="5"/>
    </row>
    <row r="10" s="2" customFormat="1" ht="15" spans="1:13">
      <c r="A10" s="10">
        <v>8</v>
      </c>
      <c r="B10" s="11" t="s">
        <v>26</v>
      </c>
      <c r="C10" s="12" t="s">
        <v>24</v>
      </c>
      <c r="D10" s="11" t="s">
        <v>27</v>
      </c>
      <c r="E10" s="13">
        <v>73.4</v>
      </c>
      <c r="F10" s="16">
        <v>81.5</v>
      </c>
      <c r="G10" s="15">
        <f t="shared" si="0"/>
        <v>78.26</v>
      </c>
      <c r="H10" s="16"/>
      <c r="I10" s="14">
        <f t="shared" si="1"/>
        <v>78.26</v>
      </c>
      <c r="J10" s="14">
        <v>81.2</v>
      </c>
      <c r="K10" s="19">
        <f t="shared" si="2"/>
        <v>79.436</v>
      </c>
      <c r="L10" s="14">
        <v>119</v>
      </c>
      <c r="M10" s="5"/>
    </row>
    <row r="11" s="2" customFormat="1" ht="15" spans="1:13">
      <c r="A11" s="10">
        <v>9</v>
      </c>
      <c r="B11" s="11" t="s">
        <v>28</v>
      </c>
      <c r="C11" s="12" t="s">
        <v>29</v>
      </c>
      <c r="D11" s="11" t="s">
        <v>30</v>
      </c>
      <c r="E11" s="13">
        <v>67.5</v>
      </c>
      <c r="F11" s="16">
        <v>80</v>
      </c>
      <c r="G11" s="15">
        <f t="shared" si="0"/>
        <v>75</v>
      </c>
      <c r="H11" s="16"/>
      <c r="I11" s="14">
        <f t="shared" si="1"/>
        <v>75</v>
      </c>
      <c r="J11" s="14">
        <v>79.8</v>
      </c>
      <c r="K11" s="19">
        <f t="shared" si="2"/>
        <v>76.92</v>
      </c>
      <c r="L11" s="14">
        <v>223</v>
      </c>
      <c r="M11" s="5"/>
    </row>
    <row r="12" s="2" customFormat="1" ht="15" spans="1:13">
      <c r="A12" s="10">
        <v>10</v>
      </c>
      <c r="B12" s="11" t="s">
        <v>31</v>
      </c>
      <c r="C12" s="12" t="s">
        <v>29</v>
      </c>
      <c r="D12" s="11" t="s">
        <v>32</v>
      </c>
      <c r="E12" s="13">
        <v>59.6</v>
      </c>
      <c r="F12" s="16">
        <v>83</v>
      </c>
      <c r="G12" s="15">
        <f t="shared" si="0"/>
        <v>73.64</v>
      </c>
      <c r="H12" s="16"/>
      <c r="I12" s="14">
        <f t="shared" si="1"/>
        <v>73.64</v>
      </c>
      <c r="J12" s="14">
        <v>85.6</v>
      </c>
      <c r="K12" s="19">
        <f t="shared" si="2"/>
        <v>78.424</v>
      </c>
      <c r="L12" s="14">
        <v>227</v>
      </c>
      <c r="M12" s="5"/>
    </row>
    <row r="13" s="2" customFormat="1" ht="15" spans="1:13">
      <c r="A13" s="10">
        <v>11</v>
      </c>
      <c r="B13" s="11" t="s">
        <v>33</v>
      </c>
      <c r="C13" s="12" t="s">
        <v>29</v>
      </c>
      <c r="D13" s="11" t="s">
        <v>34</v>
      </c>
      <c r="E13" s="13">
        <v>55</v>
      </c>
      <c r="F13" s="14">
        <v>65</v>
      </c>
      <c r="G13" s="15">
        <f t="shared" si="0"/>
        <v>61</v>
      </c>
      <c r="H13" s="14"/>
      <c r="I13" s="14">
        <f t="shared" si="1"/>
        <v>61</v>
      </c>
      <c r="J13" s="14">
        <v>84.2</v>
      </c>
      <c r="K13" s="19">
        <f t="shared" si="2"/>
        <v>70.28</v>
      </c>
      <c r="L13" s="14">
        <v>211</v>
      </c>
      <c r="M13" s="5"/>
    </row>
    <row r="14" s="2" customFormat="1" ht="15" spans="1:13">
      <c r="A14" s="10">
        <v>12</v>
      </c>
      <c r="B14" s="11" t="s">
        <v>35</v>
      </c>
      <c r="C14" s="12" t="s">
        <v>36</v>
      </c>
      <c r="D14" s="11" t="s">
        <v>37</v>
      </c>
      <c r="E14" s="13">
        <v>52.2</v>
      </c>
      <c r="F14" s="14">
        <v>63.5</v>
      </c>
      <c r="G14" s="15">
        <f t="shared" si="0"/>
        <v>58.98</v>
      </c>
      <c r="H14" s="14"/>
      <c r="I14" s="14">
        <f t="shared" si="1"/>
        <v>58.98</v>
      </c>
      <c r="J14" s="14">
        <v>83.8</v>
      </c>
      <c r="K14" s="19">
        <f t="shared" si="2"/>
        <v>68.908</v>
      </c>
      <c r="L14" s="14">
        <v>213</v>
      </c>
      <c r="M14" s="5"/>
    </row>
    <row r="15" s="2" customFormat="1" ht="15" spans="1:13">
      <c r="A15" s="10">
        <v>13</v>
      </c>
      <c r="B15" s="11" t="s">
        <v>38</v>
      </c>
      <c r="C15" s="12" t="s">
        <v>39</v>
      </c>
      <c r="D15" s="11" t="s">
        <v>40</v>
      </c>
      <c r="E15" s="13">
        <v>56.6</v>
      </c>
      <c r="F15" s="14">
        <v>63</v>
      </c>
      <c r="G15" s="15">
        <f t="shared" si="0"/>
        <v>60.44</v>
      </c>
      <c r="H15" s="14"/>
      <c r="I15" s="14">
        <f t="shared" si="1"/>
        <v>60.44</v>
      </c>
      <c r="J15" s="14">
        <v>84</v>
      </c>
      <c r="K15" s="19">
        <f t="shared" si="2"/>
        <v>69.864</v>
      </c>
      <c r="L15" s="14">
        <v>206</v>
      </c>
      <c r="M15" s="5"/>
    </row>
    <row r="16" s="2" customFormat="1" ht="15" spans="1:13">
      <c r="A16" s="10">
        <v>14</v>
      </c>
      <c r="B16" s="11" t="s">
        <v>41</v>
      </c>
      <c r="C16" s="12" t="s">
        <v>42</v>
      </c>
      <c r="D16" s="11" t="s">
        <v>43</v>
      </c>
      <c r="E16" s="13">
        <v>52.1</v>
      </c>
      <c r="F16" s="14">
        <v>70</v>
      </c>
      <c r="G16" s="15">
        <f t="shared" si="0"/>
        <v>62.84</v>
      </c>
      <c r="H16" s="14"/>
      <c r="I16" s="14">
        <f t="shared" si="1"/>
        <v>62.84</v>
      </c>
      <c r="J16" s="14">
        <v>77.4</v>
      </c>
      <c r="K16" s="19">
        <f t="shared" si="2"/>
        <v>68.664</v>
      </c>
      <c r="L16" s="14">
        <v>221</v>
      </c>
      <c r="M16" s="5"/>
    </row>
    <row r="17" s="2" customFormat="1" ht="15" spans="1:13">
      <c r="A17" s="10">
        <v>15</v>
      </c>
      <c r="B17" s="11" t="s">
        <v>44</v>
      </c>
      <c r="C17" s="12" t="s">
        <v>45</v>
      </c>
      <c r="D17" s="11" t="s">
        <v>46</v>
      </c>
      <c r="E17" s="13">
        <v>60.5</v>
      </c>
      <c r="F17" s="14">
        <v>64</v>
      </c>
      <c r="G17" s="15">
        <f t="shared" si="0"/>
        <v>62.6</v>
      </c>
      <c r="H17" s="14"/>
      <c r="I17" s="14">
        <f t="shared" si="1"/>
        <v>62.6</v>
      </c>
      <c r="J17" s="14">
        <v>82</v>
      </c>
      <c r="K17" s="19">
        <f t="shared" si="2"/>
        <v>70.36</v>
      </c>
      <c r="L17" s="14">
        <v>205</v>
      </c>
      <c r="M17" s="5"/>
    </row>
    <row r="18" s="2" customFormat="1" ht="15" spans="1:13">
      <c r="A18" s="10">
        <v>16</v>
      </c>
      <c r="B18" s="11" t="s">
        <v>47</v>
      </c>
      <c r="C18" s="12" t="s">
        <v>45</v>
      </c>
      <c r="D18" s="11" t="s">
        <v>46</v>
      </c>
      <c r="E18" s="13">
        <v>70</v>
      </c>
      <c r="F18" s="14">
        <v>61.5</v>
      </c>
      <c r="G18" s="15">
        <f t="shared" si="0"/>
        <v>64.9</v>
      </c>
      <c r="H18" s="14"/>
      <c r="I18" s="14">
        <f t="shared" si="1"/>
        <v>64.9</v>
      </c>
      <c r="J18" s="14">
        <v>76.6</v>
      </c>
      <c r="K18" s="19">
        <f t="shared" si="2"/>
        <v>69.58</v>
      </c>
      <c r="L18" s="14">
        <v>222</v>
      </c>
      <c r="M18" s="5"/>
    </row>
    <row r="19" s="2" customFormat="1" ht="15" spans="1:13">
      <c r="A19" s="10">
        <v>17</v>
      </c>
      <c r="B19" s="11" t="s">
        <v>48</v>
      </c>
      <c r="C19" s="12" t="s">
        <v>45</v>
      </c>
      <c r="D19" s="11" t="s">
        <v>46</v>
      </c>
      <c r="E19" s="13">
        <v>63.5</v>
      </c>
      <c r="F19" s="14">
        <v>62</v>
      </c>
      <c r="G19" s="15">
        <f t="shared" si="0"/>
        <v>62.6</v>
      </c>
      <c r="H19" s="14"/>
      <c r="I19" s="14">
        <f t="shared" si="1"/>
        <v>62.6</v>
      </c>
      <c r="J19" s="14">
        <v>79.2</v>
      </c>
      <c r="K19" s="19">
        <f t="shared" si="2"/>
        <v>69.24</v>
      </c>
      <c r="L19" s="14">
        <v>202</v>
      </c>
      <c r="M19" s="5"/>
    </row>
    <row r="20" s="2" customFormat="1" ht="15" spans="1:13">
      <c r="A20" s="10">
        <v>18</v>
      </c>
      <c r="B20" s="11" t="s">
        <v>49</v>
      </c>
      <c r="C20" s="12" t="s">
        <v>50</v>
      </c>
      <c r="D20" s="11" t="s">
        <v>51</v>
      </c>
      <c r="E20" s="13">
        <v>63.4</v>
      </c>
      <c r="F20" s="16">
        <v>79</v>
      </c>
      <c r="G20" s="15">
        <f t="shared" si="0"/>
        <v>72.76</v>
      </c>
      <c r="H20" s="16"/>
      <c r="I20" s="14">
        <f t="shared" si="1"/>
        <v>72.76</v>
      </c>
      <c r="J20" s="14">
        <v>80</v>
      </c>
      <c r="K20" s="19">
        <f t="shared" si="2"/>
        <v>75.656</v>
      </c>
      <c r="L20" s="14">
        <v>301</v>
      </c>
      <c r="M20" s="5"/>
    </row>
    <row r="21" s="2" customFormat="1" ht="15" spans="1:13">
      <c r="A21" s="10">
        <v>19</v>
      </c>
      <c r="B21" s="11" t="s">
        <v>52</v>
      </c>
      <c r="C21" s="12" t="s">
        <v>50</v>
      </c>
      <c r="D21" s="11" t="s">
        <v>51</v>
      </c>
      <c r="E21" s="13">
        <v>79.4</v>
      </c>
      <c r="F21" s="16">
        <v>70</v>
      </c>
      <c r="G21" s="15">
        <f t="shared" si="0"/>
        <v>73.76</v>
      </c>
      <c r="H21" s="16"/>
      <c r="I21" s="14">
        <f t="shared" si="1"/>
        <v>73.76</v>
      </c>
      <c r="J21" s="14">
        <v>76.6</v>
      </c>
      <c r="K21" s="19">
        <f t="shared" si="2"/>
        <v>74.896</v>
      </c>
      <c r="L21" s="14">
        <v>311</v>
      </c>
      <c r="M21" s="5"/>
    </row>
    <row r="22" s="2" customFormat="1" ht="15" spans="1:13">
      <c r="A22" s="10">
        <v>20</v>
      </c>
      <c r="B22" s="11" t="s">
        <v>53</v>
      </c>
      <c r="C22" s="12" t="s">
        <v>54</v>
      </c>
      <c r="D22" s="11" t="s">
        <v>55</v>
      </c>
      <c r="E22" s="13">
        <v>70.2</v>
      </c>
      <c r="F22" s="16">
        <v>79</v>
      </c>
      <c r="G22" s="15">
        <f t="shared" si="0"/>
        <v>75.48</v>
      </c>
      <c r="H22" s="16"/>
      <c r="I22" s="14">
        <f t="shared" si="1"/>
        <v>75.48</v>
      </c>
      <c r="J22" s="14">
        <v>80.8</v>
      </c>
      <c r="K22" s="19">
        <f t="shared" si="2"/>
        <v>77.608</v>
      </c>
      <c r="L22" s="14">
        <v>313</v>
      </c>
      <c r="M22" s="5"/>
    </row>
    <row r="23" s="2" customFormat="1" ht="15" spans="1:13">
      <c r="A23" s="10">
        <v>21</v>
      </c>
      <c r="B23" s="11" t="s">
        <v>56</v>
      </c>
      <c r="C23" s="12" t="s">
        <v>54</v>
      </c>
      <c r="D23" s="11" t="s">
        <v>55</v>
      </c>
      <c r="E23" s="13">
        <v>65</v>
      </c>
      <c r="F23" s="16">
        <v>70</v>
      </c>
      <c r="G23" s="15">
        <f t="shared" si="0"/>
        <v>68</v>
      </c>
      <c r="H23" s="16"/>
      <c r="I23" s="14">
        <f t="shared" si="1"/>
        <v>68</v>
      </c>
      <c r="J23" s="14">
        <v>79.4</v>
      </c>
      <c r="K23" s="19">
        <f t="shared" si="2"/>
        <v>72.56</v>
      </c>
      <c r="L23" s="14">
        <v>317</v>
      </c>
      <c r="M23" s="5"/>
    </row>
    <row r="24" s="2" customFormat="1" ht="15" spans="1:13">
      <c r="A24" s="10">
        <v>22</v>
      </c>
      <c r="B24" s="11" t="s">
        <v>57</v>
      </c>
      <c r="C24" s="12" t="s">
        <v>54</v>
      </c>
      <c r="D24" s="11" t="s">
        <v>55</v>
      </c>
      <c r="E24" s="13">
        <v>57.3</v>
      </c>
      <c r="F24" s="16">
        <v>72</v>
      </c>
      <c r="G24" s="15">
        <f t="shared" si="0"/>
        <v>66.12</v>
      </c>
      <c r="H24" s="16"/>
      <c r="I24" s="14">
        <f t="shared" si="1"/>
        <v>66.12</v>
      </c>
      <c r="J24" s="14">
        <v>81.2</v>
      </c>
      <c r="K24" s="19">
        <f t="shared" si="2"/>
        <v>72.152</v>
      </c>
      <c r="L24" s="14">
        <v>318</v>
      </c>
      <c r="M24" s="5"/>
    </row>
    <row r="25" s="2" customFormat="1" ht="15" spans="1:13">
      <c r="A25" s="10">
        <v>23</v>
      </c>
      <c r="B25" s="11" t="s">
        <v>58</v>
      </c>
      <c r="C25" s="12" t="s">
        <v>54</v>
      </c>
      <c r="D25" s="11" t="s">
        <v>59</v>
      </c>
      <c r="E25" s="13">
        <v>65.5</v>
      </c>
      <c r="F25" s="16">
        <v>73</v>
      </c>
      <c r="G25" s="15">
        <f t="shared" si="0"/>
        <v>70</v>
      </c>
      <c r="H25" s="16"/>
      <c r="I25" s="14">
        <f t="shared" si="1"/>
        <v>70</v>
      </c>
      <c r="J25" s="14">
        <v>79.4</v>
      </c>
      <c r="K25" s="19">
        <f t="shared" si="2"/>
        <v>73.76</v>
      </c>
      <c r="L25" s="14">
        <v>323</v>
      </c>
      <c r="M25" s="5"/>
    </row>
    <row r="26" s="2" customFormat="1" ht="15" spans="1:13">
      <c r="A26" s="10">
        <v>24</v>
      </c>
      <c r="B26" s="11" t="s">
        <v>60</v>
      </c>
      <c r="C26" s="12" t="s">
        <v>54</v>
      </c>
      <c r="D26" s="11" t="s">
        <v>59</v>
      </c>
      <c r="E26" s="13">
        <v>58.8</v>
      </c>
      <c r="F26" s="16">
        <v>76.5</v>
      </c>
      <c r="G26" s="15">
        <f t="shared" si="0"/>
        <v>69.42</v>
      </c>
      <c r="H26" s="16"/>
      <c r="I26" s="14">
        <f t="shared" si="1"/>
        <v>69.42</v>
      </c>
      <c r="J26" s="14">
        <v>78.2</v>
      </c>
      <c r="K26" s="19">
        <f t="shared" si="2"/>
        <v>72.932</v>
      </c>
      <c r="L26" s="14">
        <v>306</v>
      </c>
      <c r="M26" s="5"/>
    </row>
    <row r="27" s="2" customFormat="1" ht="15" spans="1:13">
      <c r="A27" s="10">
        <v>25</v>
      </c>
      <c r="B27" s="11" t="s">
        <v>61</v>
      </c>
      <c r="C27" s="12" t="s">
        <v>62</v>
      </c>
      <c r="D27" s="11" t="s">
        <v>63</v>
      </c>
      <c r="E27" s="13">
        <v>60.7</v>
      </c>
      <c r="F27" s="16">
        <v>79</v>
      </c>
      <c r="G27" s="15">
        <f t="shared" si="0"/>
        <v>71.68</v>
      </c>
      <c r="H27" s="16"/>
      <c r="I27" s="14">
        <f t="shared" si="1"/>
        <v>71.68</v>
      </c>
      <c r="J27" s="14">
        <v>75.6</v>
      </c>
      <c r="K27" s="19">
        <f t="shared" si="2"/>
        <v>73.248</v>
      </c>
      <c r="L27" s="14">
        <v>310</v>
      </c>
      <c r="M27" s="5"/>
    </row>
  </sheetData>
  <mergeCells count="1">
    <mergeCell ref="A1:L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鑫铭</cp:lastModifiedBy>
  <dcterms:created xsi:type="dcterms:W3CDTF">2018-02-27T11:14:00Z</dcterms:created>
  <dcterms:modified xsi:type="dcterms:W3CDTF">2018-08-17T03:42:14Z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