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<sst xmlns="http://schemas.openxmlformats.org/spreadsheetml/2006/main" count="232">
  <si>
    <t>2018年花山区区属学校新教师公开招聘入围体检、考察人员名单</t>
  </si>
  <si>
    <t>序号</t>
  </si>
  <si>
    <t>岗位号</t>
  </si>
  <si>
    <t>组别</t>
  </si>
  <si>
    <t>准考证号</t>
  </si>
  <si>
    <t>笔试成绩</t>
  </si>
  <si>
    <t>笔试成绩百分制</t>
  </si>
  <si>
    <t>面试成绩</t>
  </si>
  <si>
    <t>总分</t>
  </si>
  <si>
    <t>名次</t>
  </si>
  <si>
    <t>入围体检、考察情况</t>
  </si>
  <si>
    <t>340503001001</t>
  </si>
  <si>
    <t>小学语文A</t>
  </si>
  <si>
    <t>10503322</t>
  </si>
  <si>
    <t>91.7</t>
  </si>
  <si>
    <t>入围</t>
  </si>
  <si>
    <t>10502601</t>
  </si>
  <si>
    <t>93.3</t>
  </si>
  <si>
    <t>10503027</t>
  </si>
  <si>
    <t>92.6</t>
  </si>
  <si>
    <t>10503817</t>
  </si>
  <si>
    <t>93.7</t>
  </si>
  <si>
    <t>10503727</t>
  </si>
  <si>
    <t>94.4</t>
  </si>
  <si>
    <t>10503624</t>
  </si>
  <si>
    <t>95.7</t>
  </si>
  <si>
    <t>10502725</t>
  </si>
  <si>
    <t>92</t>
  </si>
  <si>
    <t>10503327</t>
  </si>
  <si>
    <t>90.7</t>
  </si>
  <si>
    <t>10503602</t>
  </si>
  <si>
    <t>92.4</t>
  </si>
  <si>
    <t>10503022</t>
  </si>
  <si>
    <t>91.4</t>
  </si>
  <si>
    <t>10502508</t>
  </si>
  <si>
    <t>91.3</t>
  </si>
  <si>
    <t>10502615</t>
  </si>
  <si>
    <t>91.5</t>
  </si>
  <si>
    <t>340503001002</t>
  </si>
  <si>
    <t>小学语文B</t>
  </si>
  <si>
    <t>10502723</t>
  </si>
  <si>
    <t>96.1</t>
  </si>
  <si>
    <t>10503718</t>
  </si>
  <si>
    <t>95.6</t>
  </si>
  <si>
    <t>10503523</t>
  </si>
  <si>
    <t>92.8</t>
  </si>
  <si>
    <t>10503205</t>
  </si>
  <si>
    <t>10503715</t>
  </si>
  <si>
    <t>91.9</t>
  </si>
  <si>
    <t>10502612</t>
  </si>
  <si>
    <t>10502627</t>
  </si>
  <si>
    <t>98.6</t>
  </si>
  <si>
    <t>10504101</t>
  </si>
  <si>
    <t>10503203</t>
  </si>
  <si>
    <t>95.1</t>
  </si>
  <si>
    <t>10502505</t>
  </si>
  <si>
    <t>93.8</t>
  </si>
  <si>
    <t>10503416</t>
  </si>
  <si>
    <t>10503511</t>
  </si>
  <si>
    <t>92.1</t>
  </si>
  <si>
    <t>10504028</t>
  </si>
  <si>
    <t>10502924</t>
  </si>
  <si>
    <t>缺考</t>
  </si>
  <si>
    <t>340503001003</t>
  </si>
  <si>
    <t>小学语文C</t>
  </si>
  <si>
    <t>10502620</t>
  </si>
  <si>
    <t>95.5</t>
  </si>
  <si>
    <t>10503728</t>
  </si>
  <si>
    <t>96.4</t>
  </si>
  <si>
    <t>10502613</t>
  </si>
  <si>
    <t>92.5</t>
  </si>
  <si>
    <t>10502818</t>
  </si>
  <si>
    <t>94.7</t>
  </si>
  <si>
    <t>10503620</t>
  </si>
  <si>
    <t>93.2</t>
  </si>
  <si>
    <t>10502628</t>
  </si>
  <si>
    <t>10503824</t>
  </si>
  <si>
    <t>97.9</t>
  </si>
  <si>
    <t>10503707</t>
  </si>
  <si>
    <t>10503204</t>
  </si>
  <si>
    <t>10503403</t>
  </si>
  <si>
    <t>90.1</t>
  </si>
  <si>
    <t>10503002</t>
  </si>
  <si>
    <t>10502724</t>
  </si>
  <si>
    <t>93</t>
  </si>
  <si>
    <t>340503001004</t>
  </si>
  <si>
    <t>小学语文D</t>
  </si>
  <si>
    <t>10502610</t>
  </si>
  <si>
    <t>93.5</t>
  </si>
  <si>
    <t>10503320</t>
  </si>
  <si>
    <t>10503219</t>
  </si>
  <si>
    <t>10502718</t>
  </si>
  <si>
    <t>85.3</t>
  </si>
  <si>
    <t>10503103</t>
  </si>
  <si>
    <t>82.5</t>
  </si>
  <si>
    <t>340503001005</t>
  </si>
  <si>
    <t>小学数学A</t>
  </si>
  <si>
    <t>10505503</t>
  </si>
  <si>
    <t>100.8</t>
  </si>
  <si>
    <t>10505616</t>
  </si>
  <si>
    <t>101.1</t>
  </si>
  <si>
    <t>10504930</t>
  </si>
  <si>
    <t>98.4</t>
  </si>
  <si>
    <t>10505514</t>
  </si>
  <si>
    <t>102.3</t>
  </si>
  <si>
    <t>10505014</t>
  </si>
  <si>
    <t>98</t>
  </si>
  <si>
    <t>10504926</t>
  </si>
  <si>
    <t>98.2</t>
  </si>
  <si>
    <t>10505116</t>
  </si>
  <si>
    <t>101.6</t>
  </si>
  <si>
    <t>10505117</t>
  </si>
  <si>
    <t>10505528</t>
  </si>
  <si>
    <t>97.4</t>
  </si>
  <si>
    <t>10505612</t>
  </si>
  <si>
    <t>97.5</t>
  </si>
  <si>
    <t>10505718</t>
  </si>
  <si>
    <t>97.6</t>
  </si>
  <si>
    <t>10505423</t>
  </si>
  <si>
    <t>96.2</t>
  </si>
  <si>
    <t>340503001006</t>
  </si>
  <si>
    <t>小学数学B</t>
  </si>
  <si>
    <t>10505716</t>
  </si>
  <si>
    <t>104.3</t>
  </si>
  <si>
    <t>10504929</t>
  </si>
  <si>
    <t>100.7</t>
  </si>
  <si>
    <t>10505015</t>
  </si>
  <si>
    <t>100</t>
  </si>
  <si>
    <t>10505127</t>
  </si>
  <si>
    <t>99.7</t>
  </si>
  <si>
    <t>10505505</t>
  </si>
  <si>
    <t>10505713</t>
  </si>
  <si>
    <t>97.3</t>
  </si>
  <si>
    <t>10504904</t>
  </si>
  <si>
    <t>98.7</t>
  </si>
  <si>
    <t>10505009</t>
  </si>
  <si>
    <t>95.4</t>
  </si>
  <si>
    <t>10505120</t>
  </si>
  <si>
    <t>94.2</t>
  </si>
  <si>
    <t>10505627</t>
  </si>
  <si>
    <t>99.4</t>
  </si>
  <si>
    <t>10505702</t>
  </si>
  <si>
    <t>10505607</t>
  </si>
  <si>
    <t>10505223</t>
  </si>
  <si>
    <t>98.1</t>
  </si>
  <si>
    <t>10504918</t>
  </si>
  <si>
    <t>94.3</t>
  </si>
  <si>
    <t>340503001007</t>
  </si>
  <si>
    <t>小学数学C</t>
  </si>
  <si>
    <t>10505615</t>
  </si>
  <si>
    <t>99</t>
  </si>
  <si>
    <t>10505222</t>
  </si>
  <si>
    <t>87.8</t>
  </si>
  <si>
    <t>10505630</t>
  </si>
  <si>
    <t>89.6</t>
  </si>
  <si>
    <t>340503001008</t>
  </si>
  <si>
    <t>小学英语</t>
  </si>
  <si>
    <t>10501915</t>
  </si>
  <si>
    <t>94.55</t>
  </si>
  <si>
    <t>10502029</t>
  </si>
  <si>
    <t>10501330</t>
  </si>
  <si>
    <t>94.45</t>
  </si>
  <si>
    <t>10501406</t>
  </si>
  <si>
    <t>10502228</t>
  </si>
  <si>
    <t>92.9</t>
  </si>
  <si>
    <t>340503001009</t>
  </si>
  <si>
    <t>小学体育</t>
  </si>
  <si>
    <t>10500509</t>
  </si>
  <si>
    <t>10500617</t>
  </si>
  <si>
    <t>84.4</t>
  </si>
  <si>
    <t>10500722</t>
  </si>
  <si>
    <t>91</t>
  </si>
  <si>
    <t>10500518</t>
  </si>
  <si>
    <t>84.1</t>
  </si>
  <si>
    <t>10500615</t>
  </si>
  <si>
    <t>10500824</t>
  </si>
  <si>
    <t>82.9</t>
  </si>
  <si>
    <t>10500625</t>
  </si>
  <si>
    <t>84.2</t>
  </si>
  <si>
    <t>10500802</t>
  </si>
  <si>
    <t>86.4</t>
  </si>
  <si>
    <t>10500402</t>
  </si>
  <si>
    <t>83.2</t>
  </si>
  <si>
    <t>10500520</t>
  </si>
  <si>
    <t>340503001010</t>
  </si>
  <si>
    <t>小学体育（单列）</t>
  </si>
  <si>
    <t>10500430</t>
  </si>
  <si>
    <t>87.9</t>
  </si>
  <si>
    <t>10500428</t>
  </si>
  <si>
    <t>82.6</t>
  </si>
  <si>
    <t>340503001012</t>
  </si>
  <si>
    <t>小学科学</t>
  </si>
  <si>
    <t>10504802</t>
  </si>
  <si>
    <t>10504827</t>
  </si>
  <si>
    <t>80.3</t>
  </si>
  <si>
    <t>10504822</t>
  </si>
  <si>
    <t>83.8</t>
  </si>
  <si>
    <t>10504815</t>
  </si>
  <si>
    <t>86.5</t>
  </si>
  <si>
    <t>10504830</t>
  </si>
  <si>
    <t>79.4</t>
  </si>
  <si>
    <t>10504807</t>
  </si>
  <si>
    <t>75.8</t>
  </si>
  <si>
    <t>10504818</t>
  </si>
  <si>
    <t>83</t>
  </si>
  <si>
    <t>10504817</t>
  </si>
  <si>
    <t>81.8</t>
  </si>
  <si>
    <t>10504814</t>
  </si>
  <si>
    <t>75.9</t>
  </si>
  <si>
    <t>10504703</t>
  </si>
  <si>
    <t>80.9</t>
  </si>
  <si>
    <t>10504801</t>
  </si>
  <si>
    <t>81</t>
  </si>
  <si>
    <t>10504809</t>
  </si>
  <si>
    <t>75</t>
  </si>
  <si>
    <t>340503001011</t>
  </si>
  <si>
    <t>小学美术</t>
  </si>
  <si>
    <t>10506020</t>
  </si>
  <si>
    <t>93.4</t>
  </si>
  <si>
    <t>10506525</t>
  </si>
  <si>
    <t>10506330</t>
  </si>
  <si>
    <t>88.7</t>
  </si>
  <si>
    <t>10506323</t>
  </si>
  <si>
    <t>91.8</t>
  </si>
  <si>
    <t>10506526</t>
  </si>
  <si>
    <t>90.6</t>
  </si>
  <si>
    <t>10506101</t>
  </si>
  <si>
    <t>89.8</t>
  </si>
  <si>
    <t>10506315</t>
  </si>
  <si>
    <t>87.2</t>
  </si>
  <si>
    <t>10506028</t>
  </si>
  <si>
    <t>88.3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</si>
</sst>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30" borderId="10" applyNumberFormat="0" applyAlignment="0" applyProtection="0">
      <alignment vertical="center"/>
    </xf>
    <xf numFmtId="0" fontId="22" fillId="30" borderId="4" applyNumberFormat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abSelected="1" workbookViewId="0">
      <selection activeCell="H24" sqref="H24"/>
    </sheetView>
  </sheetViews>
  <sheetFormatPr defaultColWidth="9" defaultRowHeight="13.5"/>
  <cols>
    <col min="2" max="2" width="13.875" customWidth="1"/>
    <col min="3" max="3" width="17.25" customWidth="1"/>
    <col min="4" max="4" width="9.5" customWidth="1"/>
    <col min="5" max="5" width="8.375" customWidth="1"/>
    <col min="6" max="6" width="15.125" customWidth="1"/>
    <col min="7" max="7" width="11.25" customWidth="1"/>
    <col min="10" max="10" width="17.875" customWidth="1"/>
  </cols>
  <sheetData>
    <row r="1" ht="28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2" t="s">
        <v>10</v>
      </c>
    </row>
    <row r="3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>
        <f>E3/1.2</f>
        <v>76.4166666666667</v>
      </c>
      <c r="G3" s="5">
        <v>88.33</v>
      </c>
      <c r="H3" s="6">
        <f t="shared" ref="H3:H16" si="0">E3/1.2*0.6+G3*0.4</f>
        <v>81.182</v>
      </c>
      <c r="I3" s="5">
        <v>1</v>
      </c>
      <c r="J3" s="5" t="s">
        <v>15</v>
      </c>
    </row>
    <row r="4" spans="1:10">
      <c r="A4" s="5">
        <v>2</v>
      </c>
      <c r="B4" s="5" t="s">
        <v>11</v>
      </c>
      <c r="C4" s="5" t="s">
        <v>12</v>
      </c>
      <c r="D4" s="5" t="s">
        <v>16</v>
      </c>
      <c r="E4" s="5" t="s">
        <v>17</v>
      </c>
      <c r="F4" s="6">
        <f t="shared" ref="F4:F67" si="1">E4/1.2</f>
        <v>77.75</v>
      </c>
      <c r="G4" s="5">
        <v>85.67</v>
      </c>
      <c r="H4" s="6">
        <f t="shared" si="0"/>
        <v>80.918</v>
      </c>
      <c r="I4" s="5">
        <v>2</v>
      </c>
      <c r="J4" s="5" t="s">
        <v>15</v>
      </c>
    </row>
    <row r="5" spans="1:10">
      <c r="A5" s="5">
        <v>3</v>
      </c>
      <c r="B5" s="5" t="s">
        <v>11</v>
      </c>
      <c r="C5" s="5" t="s">
        <v>12</v>
      </c>
      <c r="D5" s="5" t="s">
        <v>18</v>
      </c>
      <c r="E5" s="5" t="s">
        <v>19</v>
      </c>
      <c r="F5" s="6">
        <f t="shared" si="1"/>
        <v>77.1666666666667</v>
      </c>
      <c r="G5" s="5">
        <v>84</v>
      </c>
      <c r="H5" s="6">
        <f t="shared" si="0"/>
        <v>79.9</v>
      </c>
      <c r="I5" s="5">
        <v>3</v>
      </c>
      <c r="J5" s="5" t="s">
        <v>15</v>
      </c>
    </row>
    <row r="6" spans="1:10">
      <c r="A6" s="5">
        <v>4</v>
      </c>
      <c r="B6" s="5" t="s">
        <v>11</v>
      </c>
      <c r="C6" s="5" t="s">
        <v>12</v>
      </c>
      <c r="D6" s="5" t="s">
        <v>20</v>
      </c>
      <c r="E6" s="5" t="s">
        <v>21</v>
      </c>
      <c r="F6" s="6">
        <f t="shared" si="1"/>
        <v>78.0833333333333</v>
      </c>
      <c r="G6" s="5">
        <v>80.33</v>
      </c>
      <c r="H6" s="6">
        <f t="shared" si="0"/>
        <v>78.982</v>
      </c>
      <c r="I6" s="5">
        <v>4</v>
      </c>
      <c r="J6" s="5" t="s">
        <v>15</v>
      </c>
    </row>
    <row r="7" spans="1:10">
      <c r="A7" s="5">
        <v>5</v>
      </c>
      <c r="B7" s="5" t="s">
        <v>11</v>
      </c>
      <c r="C7" s="5" t="s">
        <v>12</v>
      </c>
      <c r="D7" s="5" t="s">
        <v>22</v>
      </c>
      <c r="E7" s="5" t="s">
        <v>23</v>
      </c>
      <c r="F7" s="6">
        <f t="shared" si="1"/>
        <v>78.6666666666667</v>
      </c>
      <c r="G7" s="5">
        <v>78.67</v>
      </c>
      <c r="H7" s="6">
        <f t="shared" si="0"/>
        <v>78.668</v>
      </c>
      <c r="I7" s="5">
        <v>5</v>
      </c>
      <c r="J7" s="5" t="s">
        <v>15</v>
      </c>
    </row>
    <row r="8" spans="1:10">
      <c r="A8" s="5">
        <v>6</v>
      </c>
      <c r="B8" s="5" t="s">
        <v>11</v>
      </c>
      <c r="C8" s="5" t="s">
        <v>12</v>
      </c>
      <c r="D8" s="5" t="s">
        <v>24</v>
      </c>
      <c r="E8" s="5" t="s">
        <v>25</v>
      </c>
      <c r="F8" s="6">
        <f t="shared" si="1"/>
        <v>79.75</v>
      </c>
      <c r="G8" s="5">
        <v>77</v>
      </c>
      <c r="H8" s="6">
        <f t="shared" si="0"/>
        <v>78.65</v>
      </c>
      <c r="I8" s="5">
        <v>6</v>
      </c>
      <c r="J8" s="5" t="s">
        <v>15</v>
      </c>
    </row>
    <row r="9" spans="1:10">
      <c r="A9" s="5">
        <v>7</v>
      </c>
      <c r="B9" s="5" t="s">
        <v>11</v>
      </c>
      <c r="C9" s="5" t="s">
        <v>12</v>
      </c>
      <c r="D9" s="5">
        <v>10504015</v>
      </c>
      <c r="E9" s="5">
        <v>90.2</v>
      </c>
      <c r="F9" s="6">
        <f t="shared" si="1"/>
        <v>75.1666666666667</v>
      </c>
      <c r="G9" s="5">
        <v>83</v>
      </c>
      <c r="H9" s="6">
        <f t="shared" si="0"/>
        <v>78.3</v>
      </c>
      <c r="I9" s="5">
        <v>7</v>
      </c>
      <c r="J9" s="5" t="s">
        <v>15</v>
      </c>
    </row>
    <row r="10" spans="1:10">
      <c r="A10" s="5">
        <v>8</v>
      </c>
      <c r="B10" s="7" t="s">
        <v>11</v>
      </c>
      <c r="C10" s="7" t="s">
        <v>12</v>
      </c>
      <c r="D10" s="7" t="s">
        <v>26</v>
      </c>
      <c r="E10" s="7" t="s">
        <v>27</v>
      </c>
      <c r="F10" s="6">
        <f t="shared" si="1"/>
        <v>76.6666666666667</v>
      </c>
      <c r="G10" s="8">
        <v>80.67</v>
      </c>
      <c r="H10" s="9">
        <f t="shared" si="0"/>
        <v>78.268</v>
      </c>
      <c r="I10" s="8">
        <v>8</v>
      </c>
      <c r="J10" s="7"/>
    </row>
    <row r="11" spans="1:10">
      <c r="A11" s="5">
        <v>9</v>
      </c>
      <c r="B11" s="7" t="s">
        <v>11</v>
      </c>
      <c r="C11" s="7" t="s">
        <v>12</v>
      </c>
      <c r="D11" s="7" t="s">
        <v>28</v>
      </c>
      <c r="E11" s="7" t="s">
        <v>29</v>
      </c>
      <c r="F11" s="6">
        <f t="shared" si="1"/>
        <v>75.5833333333333</v>
      </c>
      <c r="G11" s="8">
        <v>77</v>
      </c>
      <c r="H11" s="9">
        <f t="shared" si="0"/>
        <v>76.15</v>
      </c>
      <c r="I11" s="8">
        <v>9</v>
      </c>
      <c r="J11" s="7"/>
    </row>
    <row r="12" spans="1:10">
      <c r="A12" s="5">
        <v>10</v>
      </c>
      <c r="B12" s="7" t="s">
        <v>11</v>
      </c>
      <c r="C12" s="7" t="s">
        <v>12</v>
      </c>
      <c r="D12" s="7" t="s">
        <v>30</v>
      </c>
      <c r="E12" s="7" t="s">
        <v>31</v>
      </c>
      <c r="F12" s="6">
        <f t="shared" si="1"/>
        <v>77</v>
      </c>
      <c r="G12" s="8">
        <v>74.67</v>
      </c>
      <c r="H12" s="9">
        <f t="shared" si="0"/>
        <v>76.068</v>
      </c>
      <c r="I12" s="8">
        <v>10</v>
      </c>
      <c r="J12" s="7"/>
    </row>
    <row r="13" spans="1:10">
      <c r="A13" s="5">
        <v>11</v>
      </c>
      <c r="B13" s="7" t="s">
        <v>11</v>
      </c>
      <c r="C13" s="7" t="s">
        <v>12</v>
      </c>
      <c r="D13" s="7" t="s">
        <v>32</v>
      </c>
      <c r="E13" s="7" t="s">
        <v>33</v>
      </c>
      <c r="F13" s="6">
        <f t="shared" si="1"/>
        <v>76.1666666666667</v>
      </c>
      <c r="G13" s="8">
        <v>75.67</v>
      </c>
      <c r="H13" s="9">
        <f t="shared" si="0"/>
        <v>75.968</v>
      </c>
      <c r="I13" s="8">
        <v>11</v>
      </c>
      <c r="J13" s="7"/>
    </row>
    <row r="14" spans="1:10">
      <c r="A14" s="5">
        <v>12</v>
      </c>
      <c r="B14" s="7" t="s">
        <v>11</v>
      </c>
      <c r="C14" s="7" t="s">
        <v>12</v>
      </c>
      <c r="D14" s="7">
        <v>10504021</v>
      </c>
      <c r="E14" s="7">
        <v>90.2</v>
      </c>
      <c r="F14" s="6">
        <f t="shared" si="1"/>
        <v>75.1666666666667</v>
      </c>
      <c r="G14" s="8">
        <v>77</v>
      </c>
      <c r="H14" s="9">
        <f t="shared" si="0"/>
        <v>75.9</v>
      </c>
      <c r="I14" s="8">
        <v>12</v>
      </c>
      <c r="J14" s="7"/>
    </row>
    <row r="15" spans="1:10">
      <c r="A15" s="5">
        <v>13</v>
      </c>
      <c r="B15" s="7" t="s">
        <v>11</v>
      </c>
      <c r="C15" s="7" t="s">
        <v>12</v>
      </c>
      <c r="D15" s="7" t="s">
        <v>34</v>
      </c>
      <c r="E15" s="7" t="s">
        <v>35</v>
      </c>
      <c r="F15" s="6">
        <f t="shared" si="1"/>
        <v>76.0833333333333</v>
      </c>
      <c r="G15" s="8">
        <v>67.33</v>
      </c>
      <c r="H15" s="9">
        <f t="shared" si="0"/>
        <v>72.582</v>
      </c>
      <c r="I15" s="8">
        <v>13</v>
      </c>
      <c r="J15" s="7"/>
    </row>
    <row r="16" spans="1:10">
      <c r="A16" s="5">
        <v>14</v>
      </c>
      <c r="B16" s="7" t="s">
        <v>11</v>
      </c>
      <c r="C16" s="7" t="s">
        <v>12</v>
      </c>
      <c r="D16" s="7" t="s">
        <v>36</v>
      </c>
      <c r="E16" s="7" t="s">
        <v>37</v>
      </c>
      <c r="F16" s="6">
        <f t="shared" si="1"/>
        <v>76.25</v>
      </c>
      <c r="G16" s="8">
        <v>61.67</v>
      </c>
      <c r="H16" s="9">
        <f t="shared" si="0"/>
        <v>70.418</v>
      </c>
      <c r="I16" s="8">
        <v>14</v>
      </c>
      <c r="J16" s="7"/>
    </row>
    <row r="17" spans="1:10">
      <c r="A17" s="10">
        <v>15</v>
      </c>
      <c r="B17" s="11" t="s">
        <v>38</v>
      </c>
      <c r="C17" s="11" t="s">
        <v>39</v>
      </c>
      <c r="D17" s="11" t="s">
        <v>40</v>
      </c>
      <c r="E17" s="11" t="s">
        <v>41</v>
      </c>
      <c r="F17" s="12">
        <f t="shared" si="1"/>
        <v>80.0833333333333</v>
      </c>
      <c r="G17" s="13">
        <v>83.67</v>
      </c>
      <c r="H17" s="12">
        <f t="shared" ref="H17:H29" si="2">E17/1.2*0.6+G17*0.4</f>
        <v>81.518</v>
      </c>
      <c r="I17" s="13">
        <v>1</v>
      </c>
      <c r="J17" s="13" t="s">
        <v>15</v>
      </c>
    </row>
    <row r="18" spans="1:10">
      <c r="A18" s="10">
        <v>16</v>
      </c>
      <c r="B18" s="11" t="s">
        <v>38</v>
      </c>
      <c r="C18" s="11" t="s">
        <v>39</v>
      </c>
      <c r="D18" s="11" t="s">
        <v>42</v>
      </c>
      <c r="E18" s="11" t="s">
        <v>43</v>
      </c>
      <c r="F18" s="12">
        <f t="shared" si="1"/>
        <v>79.6666666666667</v>
      </c>
      <c r="G18" s="13">
        <v>82</v>
      </c>
      <c r="H18" s="12">
        <f t="shared" si="2"/>
        <v>80.6</v>
      </c>
      <c r="I18" s="13">
        <v>2</v>
      </c>
      <c r="J18" s="13" t="s">
        <v>15</v>
      </c>
    </row>
    <row r="19" spans="1:10">
      <c r="A19" s="10">
        <v>17</v>
      </c>
      <c r="B19" s="11" t="s">
        <v>38</v>
      </c>
      <c r="C19" s="11" t="s">
        <v>39</v>
      </c>
      <c r="D19" s="11" t="s">
        <v>44</v>
      </c>
      <c r="E19" s="11" t="s">
        <v>45</v>
      </c>
      <c r="F19" s="12">
        <f t="shared" si="1"/>
        <v>77.3333333333333</v>
      </c>
      <c r="G19" s="13">
        <v>84.67</v>
      </c>
      <c r="H19" s="12">
        <f t="shared" si="2"/>
        <v>80.268</v>
      </c>
      <c r="I19" s="13">
        <v>3</v>
      </c>
      <c r="J19" s="13" t="s">
        <v>15</v>
      </c>
    </row>
    <row r="20" spans="1:10">
      <c r="A20" s="10">
        <v>18</v>
      </c>
      <c r="B20" s="11" t="s">
        <v>38</v>
      </c>
      <c r="C20" s="11" t="s">
        <v>39</v>
      </c>
      <c r="D20" s="11" t="s">
        <v>46</v>
      </c>
      <c r="E20" s="11" t="s">
        <v>31</v>
      </c>
      <c r="F20" s="12">
        <f t="shared" si="1"/>
        <v>77</v>
      </c>
      <c r="G20" s="13">
        <v>84.33</v>
      </c>
      <c r="H20" s="12">
        <f t="shared" si="2"/>
        <v>79.932</v>
      </c>
      <c r="I20" s="13">
        <v>4</v>
      </c>
      <c r="J20" s="13" t="s">
        <v>15</v>
      </c>
    </row>
    <row r="21" spans="1:10">
      <c r="A21" s="10">
        <v>19</v>
      </c>
      <c r="B21" s="11" t="s">
        <v>38</v>
      </c>
      <c r="C21" s="11" t="s">
        <v>39</v>
      </c>
      <c r="D21" s="11" t="s">
        <v>47</v>
      </c>
      <c r="E21" s="11" t="s">
        <v>48</v>
      </c>
      <c r="F21" s="12">
        <f t="shared" si="1"/>
        <v>76.5833333333333</v>
      </c>
      <c r="G21" s="13">
        <v>80.33</v>
      </c>
      <c r="H21" s="12">
        <f t="shared" si="2"/>
        <v>78.082</v>
      </c>
      <c r="I21" s="13">
        <v>5</v>
      </c>
      <c r="J21" s="13" t="s">
        <v>15</v>
      </c>
    </row>
    <row r="22" spans="1:10">
      <c r="A22" s="10">
        <v>20</v>
      </c>
      <c r="B22" s="11" t="s">
        <v>38</v>
      </c>
      <c r="C22" s="11" t="s">
        <v>39</v>
      </c>
      <c r="D22" s="11" t="s">
        <v>49</v>
      </c>
      <c r="E22" s="11" t="s">
        <v>31</v>
      </c>
      <c r="F22" s="12">
        <f t="shared" si="1"/>
        <v>77</v>
      </c>
      <c r="G22" s="13">
        <v>78.67</v>
      </c>
      <c r="H22" s="12">
        <f t="shared" si="2"/>
        <v>77.668</v>
      </c>
      <c r="I22" s="13">
        <v>6</v>
      </c>
      <c r="J22" s="13" t="s">
        <v>15</v>
      </c>
    </row>
    <row r="23" spans="1:10">
      <c r="A23" s="10">
        <v>21</v>
      </c>
      <c r="B23" s="11" t="s">
        <v>38</v>
      </c>
      <c r="C23" s="11" t="s">
        <v>39</v>
      </c>
      <c r="D23" s="11" t="s">
        <v>50</v>
      </c>
      <c r="E23" s="11" t="s">
        <v>51</v>
      </c>
      <c r="F23" s="12">
        <f t="shared" si="1"/>
        <v>82.1666666666667</v>
      </c>
      <c r="G23" s="13">
        <v>69.67</v>
      </c>
      <c r="H23" s="12">
        <f t="shared" si="2"/>
        <v>77.168</v>
      </c>
      <c r="I23" s="13">
        <v>7</v>
      </c>
      <c r="J23" s="13" t="s">
        <v>15</v>
      </c>
    </row>
    <row r="24" spans="1:10">
      <c r="A24" s="10">
        <v>22</v>
      </c>
      <c r="B24" s="4" t="s">
        <v>38</v>
      </c>
      <c r="C24" s="4" t="s">
        <v>39</v>
      </c>
      <c r="D24" s="4" t="s">
        <v>52</v>
      </c>
      <c r="E24" s="4" t="s">
        <v>48</v>
      </c>
      <c r="F24" s="12">
        <f t="shared" si="1"/>
        <v>76.5833333333333</v>
      </c>
      <c r="G24" s="2">
        <v>75.67</v>
      </c>
      <c r="H24" s="14">
        <f t="shared" si="2"/>
        <v>76.218</v>
      </c>
      <c r="I24" s="2">
        <v>8</v>
      </c>
      <c r="J24" s="17"/>
    </row>
    <row r="25" spans="1:10">
      <c r="A25" s="10">
        <v>23</v>
      </c>
      <c r="B25" s="4" t="s">
        <v>38</v>
      </c>
      <c r="C25" s="4" t="s">
        <v>39</v>
      </c>
      <c r="D25" s="4" t="s">
        <v>53</v>
      </c>
      <c r="E25" s="4" t="s">
        <v>54</v>
      </c>
      <c r="F25" s="12">
        <f t="shared" si="1"/>
        <v>79.25</v>
      </c>
      <c r="G25" s="2">
        <v>71.33</v>
      </c>
      <c r="H25" s="14">
        <f t="shared" si="2"/>
        <v>76.082</v>
      </c>
      <c r="I25" s="2">
        <v>9</v>
      </c>
      <c r="J25" s="17"/>
    </row>
    <row r="26" spans="1:10">
      <c r="A26" s="10">
        <v>24</v>
      </c>
      <c r="B26" s="4" t="s">
        <v>38</v>
      </c>
      <c r="C26" s="4" t="s">
        <v>39</v>
      </c>
      <c r="D26" s="4" t="s">
        <v>55</v>
      </c>
      <c r="E26" s="4" t="s">
        <v>56</v>
      </c>
      <c r="F26" s="12">
        <f t="shared" si="1"/>
        <v>78.1666666666667</v>
      </c>
      <c r="G26" s="2">
        <v>72.67</v>
      </c>
      <c r="H26" s="14">
        <f t="shared" si="2"/>
        <v>75.968</v>
      </c>
      <c r="I26" s="2">
        <v>10</v>
      </c>
      <c r="J26" s="17"/>
    </row>
    <row r="27" spans="1:10">
      <c r="A27" s="10">
        <v>25</v>
      </c>
      <c r="B27" s="4" t="s">
        <v>38</v>
      </c>
      <c r="C27" s="4" t="s">
        <v>39</v>
      </c>
      <c r="D27" s="4" t="s">
        <v>57</v>
      </c>
      <c r="E27" s="4" t="s">
        <v>48</v>
      </c>
      <c r="F27" s="12">
        <f t="shared" si="1"/>
        <v>76.5833333333333</v>
      </c>
      <c r="G27" s="2">
        <v>72.67</v>
      </c>
      <c r="H27" s="14">
        <f t="shared" si="2"/>
        <v>75.018</v>
      </c>
      <c r="I27" s="2">
        <v>11</v>
      </c>
      <c r="J27" s="17"/>
    </row>
    <row r="28" spans="1:10">
      <c r="A28" s="10">
        <v>26</v>
      </c>
      <c r="B28" s="4" t="s">
        <v>38</v>
      </c>
      <c r="C28" s="4" t="s">
        <v>39</v>
      </c>
      <c r="D28" s="4" t="s">
        <v>58</v>
      </c>
      <c r="E28" s="4" t="s">
        <v>59</v>
      </c>
      <c r="F28" s="12">
        <f t="shared" si="1"/>
        <v>76.75</v>
      </c>
      <c r="G28" s="2">
        <v>69</v>
      </c>
      <c r="H28" s="14">
        <f t="shared" si="2"/>
        <v>73.65</v>
      </c>
      <c r="I28" s="2">
        <v>12</v>
      </c>
      <c r="J28" s="17"/>
    </row>
    <row r="29" spans="1:10">
      <c r="A29" s="10">
        <v>27</v>
      </c>
      <c r="B29" s="4" t="s">
        <v>38</v>
      </c>
      <c r="C29" s="4" t="s">
        <v>39</v>
      </c>
      <c r="D29" s="4" t="s">
        <v>60</v>
      </c>
      <c r="E29" s="4" t="s">
        <v>17</v>
      </c>
      <c r="F29" s="12">
        <f t="shared" si="1"/>
        <v>77.75</v>
      </c>
      <c r="G29" s="2">
        <v>65.33</v>
      </c>
      <c r="H29" s="14">
        <f t="shared" si="2"/>
        <v>72.782</v>
      </c>
      <c r="I29" s="2">
        <v>13</v>
      </c>
      <c r="J29" s="17"/>
    </row>
    <row r="30" spans="1:10">
      <c r="A30" s="10">
        <v>28</v>
      </c>
      <c r="B30" s="4" t="s">
        <v>38</v>
      </c>
      <c r="C30" s="4" t="s">
        <v>39</v>
      </c>
      <c r="D30" s="4" t="s">
        <v>61</v>
      </c>
      <c r="E30" s="4" t="s">
        <v>59</v>
      </c>
      <c r="F30" s="12">
        <f t="shared" si="1"/>
        <v>76.75</v>
      </c>
      <c r="G30" s="2" t="s">
        <v>62</v>
      </c>
      <c r="H30" s="14">
        <v>46.05</v>
      </c>
      <c r="I30" s="2">
        <v>14</v>
      </c>
      <c r="J30" s="17"/>
    </row>
    <row r="31" spans="1:10">
      <c r="A31" s="5">
        <v>29</v>
      </c>
      <c r="B31" s="5" t="s">
        <v>63</v>
      </c>
      <c r="C31" s="5" t="s">
        <v>64</v>
      </c>
      <c r="D31" s="5" t="s">
        <v>65</v>
      </c>
      <c r="E31" s="5" t="s">
        <v>66</v>
      </c>
      <c r="F31" s="6">
        <f t="shared" si="1"/>
        <v>79.5833333333333</v>
      </c>
      <c r="G31" s="5">
        <v>85.67</v>
      </c>
      <c r="H31" s="6">
        <f t="shared" ref="H31:H77" si="3">E31/1.2*0.6+G31*0.4</f>
        <v>82.018</v>
      </c>
      <c r="I31" s="5">
        <v>1</v>
      </c>
      <c r="J31" s="5" t="s">
        <v>15</v>
      </c>
    </row>
    <row r="32" spans="1:10">
      <c r="A32" s="5">
        <v>30</v>
      </c>
      <c r="B32" s="5" t="s">
        <v>63</v>
      </c>
      <c r="C32" s="5" t="s">
        <v>64</v>
      </c>
      <c r="D32" s="5" t="s">
        <v>67</v>
      </c>
      <c r="E32" s="5" t="s">
        <v>68</v>
      </c>
      <c r="F32" s="6">
        <f t="shared" si="1"/>
        <v>80.3333333333333</v>
      </c>
      <c r="G32" s="5">
        <v>83</v>
      </c>
      <c r="H32" s="6">
        <f t="shared" si="3"/>
        <v>81.4</v>
      </c>
      <c r="I32" s="5">
        <v>2</v>
      </c>
      <c r="J32" s="5" t="s">
        <v>15</v>
      </c>
    </row>
    <row r="33" spans="1:10">
      <c r="A33" s="5">
        <v>31</v>
      </c>
      <c r="B33" s="5" t="s">
        <v>63</v>
      </c>
      <c r="C33" s="5" t="s">
        <v>64</v>
      </c>
      <c r="D33" s="5" t="s">
        <v>69</v>
      </c>
      <c r="E33" s="5" t="s">
        <v>70</v>
      </c>
      <c r="F33" s="6">
        <f t="shared" si="1"/>
        <v>77.0833333333333</v>
      </c>
      <c r="G33" s="5">
        <v>87.33</v>
      </c>
      <c r="H33" s="6">
        <f t="shared" si="3"/>
        <v>81.182</v>
      </c>
      <c r="I33" s="5">
        <v>3</v>
      </c>
      <c r="J33" s="5" t="s">
        <v>15</v>
      </c>
    </row>
    <row r="34" spans="1:10">
      <c r="A34" s="5">
        <v>32</v>
      </c>
      <c r="B34" s="5" t="s">
        <v>63</v>
      </c>
      <c r="C34" s="5" t="s">
        <v>64</v>
      </c>
      <c r="D34" s="5" t="s">
        <v>71</v>
      </c>
      <c r="E34" s="5" t="s">
        <v>72</v>
      </c>
      <c r="F34" s="6">
        <f t="shared" si="1"/>
        <v>78.9166666666667</v>
      </c>
      <c r="G34" s="5">
        <v>83.33</v>
      </c>
      <c r="H34" s="6">
        <f t="shared" si="3"/>
        <v>80.682</v>
      </c>
      <c r="I34" s="5">
        <v>4</v>
      </c>
      <c r="J34" s="5" t="s">
        <v>15</v>
      </c>
    </row>
    <row r="35" spans="1:10">
      <c r="A35" s="5">
        <v>33</v>
      </c>
      <c r="B35" s="5" t="s">
        <v>63</v>
      </c>
      <c r="C35" s="5" t="s">
        <v>64</v>
      </c>
      <c r="D35" s="5" t="s">
        <v>73</v>
      </c>
      <c r="E35" s="5" t="s">
        <v>74</v>
      </c>
      <c r="F35" s="6">
        <f t="shared" si="1"/>
        <v>77.6666666666667</v>
      </c>
      <c r="G35" s="5">
        <v>84.67</v>
      </c>
      <c r="H35" s="6">
        <f t="shared" si="3"/>
        <v>80.468</v>
      </c>
      <c r="I35" s="5">
        <v>5</v>
      </c>
      <c r="J35" s="5" t="s">
        <v>15</v>
      </c>
    </row>
    <row r="36" spans="1:10">
      <c r="A36" s="5">
        <v>34</v>
      </c>
      <c r="B36" s="5" t="s">
        <v>63</v>
      </c>
      <c r="C36" s="5" t="s">
        <v>64</v>
      </c>
      <c r="D36" s="5" t="s">
        <v>75</v>
      </c>
      <c r="E36" s="5" t="s">
        <v>21</v>
      </c>
      <c r="F36" s="6">
        <f t="shared" si="1"/>
        <v>78.0833333333333</v>
      </c>
      <c r="G36" s="5">
        <v>80.67</v>
      </c>
      <c r="H36" s="6">
        <f t="shared" si="3"/>
        <v>79.118</v>
      </c>
      <c r="I36" s="5">
        <v>6</v>
      </c>
      <c r="J36" s="5" t="s">
        <v>15</v>
      </c>
    </row>
    <row r="37" spans="1:10">
      <c r="A37" s="5">
        <v>35</v>
      </c>
      <c r="B37" s="7" t="s">
        <v>63</v>
      </c>
      <c r="C37" s="7" t="s">
        <v>64</v>
      </c>
      <c r="D37" s="7" t="s">
        <v>76</v>
      </c>
      <c r="E37" s="7" t="s">
        <v>77</v>
      </c>
      <c r="F37" s="6">
        <f t="shared" si="1"/>
        <v>81.5833333333333</v>
      </c>
      <c r="G37" s="8">
        <v>75</v>
      </c>
      <c r="H37" s="9">
        <f t="shared" si="3"/>
        <v>78.95</v>
      </c>
      <c r="I37" s="8">
        <v>7</v>
      </c>
      <c r="J37" s="18"/>
    </row>
    <row r="38" spans="1:10">
      <c r="A38" s="5">
        <v>36</v>
      </c>
      <c r="B38" s="7" t="s">
        <v>63</v>
      </c>
      <c r="C38" s="7" t="s">
        <v>64</v>
      </c>
      <c r="D38" s="7" t="s">
        <v>78</v>
      </c>
      <c r="E38" s="7" t="s">
        <v>56</v>
      </c>
      <c r="F38" s="6">
        <f t="shared" si="1"/>
        <v>78.1666666666667</v>
      </c>
      <c r="G38" s="8">
        <v>79.67</v>
      </c>
      <c r="H38" s="9">
        <f t="shared" si="3"/>
        <v>78.768</v>
      </c>
      <c r="I38" s="8">
        <v>8</v>
      </c>
      <c r="J38" s="18"/>
    </row>
    <row r="39" spans="1:10">
      <c r="A39" s="5">
        <v>37</v>
      </c>
      <c r="B39" s="7" t="s">
        <v>63</v>
      </c>
      <c r="C39" s="7" t="s">
        <v>64</v>
      </c>
      <c r="D39" s="7" t="s">
        <v>79</v>
      </c>
      <c r="E39" s="7" t="s">
        <v>48</v>
      </c>
      <c r="F39" s="6">
        <f t="shared" si="1"/>
        <v>76.5833333333333</v>
      </c>
      <c r="G39" s="8">
        <v>79</v>
      </c>
      <c r="H39" s="9">
        <f t="shared" si="3"/>
        <v>77.55</v>
      </c>
      <c r="I39" s="8">
        <v>9</v>
      </c>
      <c r="J39" s="18"/>
    </row>
    <row r="40" spans="1:10">
      <c r="A40" s="5">
        <v>38</v>
      </c>
      <c r="B40" s="7" t="s">
        <v>63</v>
      </c>
      <c r="C40" s="7" t="s">
        <v>64</v>
      </c>
      <c r="D40" s="7" t="s">
        <v>80</v>
      </c>
      <c r="E40" s="7" t="s">
        <v>81</v>
      </c>
      <c r="F40" s="6">
        <f t="shared" si="1"/>
        <v>75.0833333333333</v>
      </c>
      <c r="G40" s="8">
        <v>80.67</v>
      </c>
      <c r="H40" s="9">
        <f t="shared" si="3"/>
        <v>77.318</v>
      </c>
      <c r="I40" s="8">
        <v>10</v>
      </c>
      <c r="J40" s="18"/>
    </row>
    <row r="41" spans="1:10">
      <c r="A41" s="5">
        <v>39</v>
      </c>
      <c r="B41" s="7" t="s">
        <v>63</v>
      </c>
      <c r="C41" s="7" t="s">
        <v>64</v>
      </c>
      <c r="D41" s="7" t="s">
        <v>82</v>
      </c>
      <c r="E41" s="7" t="s">
        <v>14</v>
      </c>
      <c r="F41" s="6">
        <f t="shared" si="1"/>
        <v>76.4166666666667</v>
      </c>
      <c r="G41" s="8">
        <v>76.33</v>
      </c>
      <c r="H41" s="9">
        <f t="shared" si="3"/>
        <v>76.382</v>
      </c>
      <c r="I41" s="8">
        <v>11</v>
      </c>
      <c r="J41" s="18"/>
    </row>
    <row r="42" spans="1:10">
      <c r="A42" s="5">
        <v>40</v>
      </c>
      <c r="B42" s="7" t="s">
        <v>63</v>
      </c>
      <c r="C42" s="7" t="s">
        <v>64</v>
      </c>
      <c r="D42" s="7" t="s">
        <v>83</v>
      </c>
      <c r="E42" s="7" t="s">
        <v>84</v>
      </c>
      <c r="F42" s="6">
        <f t="shared" si="1"/>
        <v>77.5</v>
      </c>
      <c r="G42" s="8">
        <v>74.67</v>
      </c>
      <c r="H42" s="9">
        <f t="shared" si="3"/>
        <v>76.368</v>
      </c>
      <c r="I42" s="8">
        <v>12</v>
      </c>
      <c r="J42" s="18"/>
    </row>
    <row r="43" spans="1:10">
      <c r="A43" s="10">
        <v>41</v>
      </c>
      <c r="B43" s="11" t="s">
        <v>85</v>
      </c>
      <c r="C43" s="11" t="s">
        <v>86</v>
      </c>
      <c r="D43" s="11" t="s">
        <v>87</v>
      </c>
      <c r="E43" s="11" t="s">
        <v>88</v>
      </c>
      <c r="F43" s="12">
        <f t="shared" si="1"/>
        <v>77.9166666666667</v>
      </c>
      <c r="G43" s="13">
        <v>86.33</v>
      </c>
      <c r="H43" s="15">
        <f t="shared" si="3"/>
        <v>81.282</v>
      </c>
      <c r="I43" s="13">
        <v>1</v>
      </c>
      <c r="J43" s="13" t="s">
        <v>15</v>
      </c>
    </row>
    <row r="44" spans="1:10">
      <c r="A44" s="10">
        <v>42</v>
      </c>
      <c r="B44" s="11" t="s">
        <v>85</v>
      </c>
      <c r="C44" s="11" t="s">
        <v>86</v>
      </c>
      <c r="D44" s="11" t="s">
        <v>89</v>
      </c>
      <c r="E44" s="11" t="s">
        <v>45</v>
      </c>
      <c r="F44" s="12">
        <f t="shared" si="1"/>
        <v>77.3333333333333</v>
      </c>
      <c r="G44" s="13">
        <v>86</v>
      </c>
      <c r="H44" s="15">
        <f t="shared" si="3"/>
        <v>80.8</v>
      </c>
      <c r="I44" s="13">
        <v>2</v>
      </c>
      <c r="J44" s="13" t="s">
        <v>15</v>
      </c>
    </row>
    <row r="45" spans="1:10">
      <c r="A45" s="10">
        <v>43</v>
      </c>
      <c r="B45" s="4" t="s">
        <v>85</v>
      </c>
      <c r="C45" s="4" t="s">
        <v>86</v>
      </c>
      <c r="D45" s="4" t="s">
        <v>90</v>
      </c>
      <c r="E45" s="4" t="s">
        <v>81</v>
      </c>
      <c r="F45" s="12">
        <f t="shared" si="1"/>
        <v>75.0833333333333</v>
      </c>
      <c r="G45" s="2">
        <v>83.33</v>
      </c>
      <c r="H45" s="16">
        <f t="shared" si="3"/>
        <v>78.382</v>
      </c>
      <c r="I45" s="2">
        <v>3</v>
      </c>
      <c r="J45" s="2"/>
    </row>
    <row r="46" spans="1:10">
      <c r="A46" s="10">
        <v>44</v>
      </c>
      <c r="B46" s="4" t="s">
        <v>85</v>
      </c>
      <c r="C46" s="4" t="s">
        <v>86</v>
      </c>
      <c r="D46" s="4" t="s">
        <v>91</v>
      </c>
      <c r="E46" s="4" t="s">
        <v>92</v>
      </c>
      <c r="F46" s="12">
        <f t="shared" si="1"/>
        <v>71.0833333333333</v>
      </c>
      <c r="G46" s="2">
        <v>75.33</v>
      </c>
      <c r="H46" s="16">
        <f t="shared" si="3"/>
        <v>72.782</v>
      </c>
      <c r="I46" s="2">
        <v>4</v>
      </c>
      <c r="J46" s="2"/>
    </row>
    <row r="47" spans="1:10">
      <c r="A47" s="10">
        <v>45</v>
      </c>
      <c r="B47" s="4" t="s">
        <v>85</v>
      </c>
      <c r="C47" s="4" t="s">
        <v>86</v>
      </c>
      <c r="D47" s="4" t="s">
        <v>93</v>
      </c>
      <c r="E47" s="4" t="s">
        <v>94</v>
      </c>
      <c r="F47" s="12">
        <f t="shared" si="1"/>
        <v>68.75</v>
      </c>
      <c r="G47" s="2">
        <v>71.33</v>
      </c>
      <c r="H47" s="16">
        <f t="shared" si="3"/>
        <v>69.782</v>
      </c>
      <c r="I47" s="2">
        <v>5</v>
      </c>
      <c r="J47" s="2"/>
    </row>
    <row r="48" spans="1:10">
      <c r="A48" s="5">
        <v>46</v>
      </c>
      <c r="B48" s="5" t="s">
        <v>95</v>
      </c>
      <c r="C48" s="5" t="s">
        <v>96</v>
      </c>
      <c r="D48" s="5" t="s">
        <v>97</v>
      </c>
      <c r="E48" s="5" t="s">
        <v>98</v>
      </c>
      <c r="F48" s="6">
        <f t="shared" si="1"/>
        <v>84</v>
      </c>
      <c r="G48" s="5">
        <v>84.67</v>
      </c>
      <c r="H48" s="6">
        <f t="shared" si="3"/>
        <v>84.268</v>
      </c>
      <c r="I48" s="5">
        <v>1</v>
      </c>
      <c r="J48" s="5" t="s">
        <v>15</v>
      </c>
    </row>
    <row r="49" spans="1:10">
      <c r="A49" s="5">
        <v>47</v>
      </c>
      <c r="B49" s="5" t="s">
        <v>95</v>
      </c>
      <c r="C49" s="5" t="s">
        <v>96</v>
      </c>
      <c r="D49" s="5" t="s">
        <v>99</v>
      </c>
      <c r="E49" s="5" t="s">
        <v>100</v>
      </c>
      <c r="F49" s="6">
        <f t="shared" si="1"/>
        <v>84.25</v>
      </c>
      <c r="G49" s="5">
        <v>83.67</v>
      </c>
      <c r="H49" s="6">
        <f t="shared" si="3"/>
        <v>84.018</v>
      </c>
      <c r="I49" s="5">
        <v>2</v>
      </c>
      <c r="J49" s="5" t="s">
        <v>15</v>
      </c>
    </row>
    <row r="50" spans="1:10">
      <c r="A50" s="5">
        <v>48</v>
      </c>
      <c r="B50" s="5" t="s">
        <v>95</v>
      </c>
      <c r="C50" s="5" t="s">
        <v>96</v>
      </c>
      <c r="D50" s="5" t="s">
        <v>101</v>
      </c>
      <c r="E50" s="5" t="s">
        <v>102</v>
      </c>
      <c r="F50" s="6">
        <f t="shared" si="1"/>
        <v>82</v>
      </c>
      <c r="G50" s="5">
        <v>86.67</v>
      </c>
      <c r="H50" s="6">
        <f t="shared" si="3"/>
        <v>83.868</v>
      </c>
      <c r="I50" s="5">
        <v>3</v>
      </c>
      <c r="J50" s="5" t="s">
        <v>15</v>
      </c>
    </row>
    <row r="51" spans="1:10">
      <c r="A51" s="5">
        <v>49</v>
      </c>
      <c r="B51" s="5" t="s">
        <v>95</v>
      </c>
      <c r="C51" s="5" t="s">
        <v>96</v>
      </c>
      <c r="D51" s="5" t="s">
        <v>103</v>
      </c>
      <c r="E51" s="5" t="s">
        <v>104</v>
      </c>
      <c r="F51" s="6">
        <f t="shared" si="1"/>
        <v>85.25</v>
      </c>
      <c r="G51" s="5">
        <v>80</v>
      </c>
      <c r="H51" s="6">
        <f t="shared" si="3"/>
        <v>83.15</v>
      </c>
      <c r="I51" s="5">
        <v>4</v>
      </c>
      <c r="J51" s="5" t="s">
        <v>15</v>
      </c>
    </row>
    <row r="52" spans="1:10">
      <c r="A52" s="5">
        <v>50</v>
      </c>
      <c r="B52" s="5" t="s">
        <v>95</v>
      </c>
      <c r="C52" s="5" t="s">
        <v>96</v>
      </c>
      <c r="D52" s="5" t="s">
        <v>105</v>
      </c>
      <c r="E52" s="5" t="s">
        <v>106</v>
      </c>
      <c r="F52" s="6">
        <f t="shared" si="1"/>
        <v>81.6666666666667</v>
      </c>
      <c r="G52" s="5">
        <v>82.33</v>
      </c>
      <c r="H52" s="6">
        <f t="shared" si="3"/>
        <v>81.932</v>
      </c>
      <c r="I52" s="5">
        <v>5</v>
      </c>
      <c r="J52" s="5" t="s">
        <v>15</v>
      </c>
    </row>
    <row r="53" spans="1:10">
      <c r="A53" s="5">
        <v>51</v>
      </c>
      <c r="B53" s="5" t="s">
        <v>95</v>
      </c>
      <c r="C53" s="5" t="s">
        <v>96</v>
      </c>
      <c r="D53" s="5" t="s">
        <v>107</v>
      </c>
      <c r="E53" s="5" t="s">
        <v>108</v>
      </c>
      <c r="F53" s="6">
        <f t="shared" si="1"/>
        <v>81.8333333333333</v>
      </c>
      <c r="G53" s="5">
        <v>81.33</v>
      </c>
      <c r="H53" s="6">
        <f t="shared" si="3"/>
        <v>81.632</v>
      </c>
      <c r="I53" s="5">
        <v>6</v>
      </c>
      <c r="J53" s="5" t="s">
        <v>15</v>
      </c>
    </row>
    <row r="54" spans="1:10">
      <c r="A54" s="5">
        <v>52</v>
      </c>
      <c r="B54" s="7" t="s">
        <v>95</v>
      </c>
      <c r="C54" s="7" t="s">
        <v>96</v>
      </c>
      <c r="D54" s="7" t="s">
        <v>109</v>
      </c>
      <c r="E54" s="7" t="s">
        <v>110</v>
      </c>
      <c r="F54" s="6">
        <f t="shared" si="1"/>
        <v>84.6666666666667</v>
      </c>
      <c r="G54" s="8">
        <v>75.33</v>
      </c>
      <c r="H54" s="9">
        <f t="shared" si="3"/>
        <v>80.932</v>
      </c>
      <c r="I54" s="8">
        <v>7</v>
      </c>
      <c r="J54" s="8"/>
    </row>
    <row r="55" spans="1:10">
      <c r="A55" s="5">
        <v>53</v>
      </c>
      <c r="B55" s="7" t="s">
        <v>95</v>
      </c>
      <c r="C55" s="7" t="s">
        <v>96</v>
      </c>
      <c r="D55" s="7" t="s">
        <v>111</v>
      </c>
      <c r="E55" s="7" t="s">
        <v>68</v>
      </c>
      <c r="F55" s="6">
        <f t="shared" si="1"/>
        <v>80.3333333333333</v>
      </c>
      <c r="G55" s="8">
        <v>81.33</v>
      </c>
      <c r="H55" s="9">
        <f t="shared" si="3"/>
        <v>80.732</v>
      </c>
      <c r="I55" s="8">
        <v>8</v>
      </c>
      <c r="J55" s="8"/>
    </row>
    <row r="56" spans="1:10">
      <c r="A56" s="5">
        <v>54</v>
      </c>
      <c r="B56" s="7" t="s">
        <v>95</v>
      </c>
      <c r="C56" s="7" t="s">
        <v>96</v>
      </c>
      <c r="D56" s="7" t="s">
        <v>112</v>
      </c>
      <c r="E56" s="7" t="s">
        <v>113</v>
      </c>
      <c r="F56" s="6">
        <f t="shared" si="1"/>
        <v>81.1666666666667</v>
      </c>
      <c r="G56" s="8">
        <v>76.33</v>
      </c>
      <c r="H56" s="9">
        <f t="shared" si="3"/>
        <v>79.232</v>
      </c>
      <c r="I56" s="8">
        <v>9</v>
      </c>
      <c r="J56" s="8"/>
    </row>
    <row r="57" spans="1:10">
      <c r="A57" s="5">
        <v>55</v>
      </c>
      <c r="B57" s="7" t="s">
        <v>95</v>
      </c>
      <c r="C57" s="7" t="s">
        <v>96</v>
      </c>
      <c r="D57" s="7" t="s">
        <v>114</v>
      </c>
      <c r="E57" s="7" t="s">
        <v>115</v>
      </c>
      <c r="F57" s="6">
        <f t="shared" si="1"/>
        <v>81.25</v>
      </c>
      <c r="G57" s="8">
        <v>74.33</v>
      </c>
      <c r="H57" s="9">
        <f t="shared" si="3"/>
        <v>78.482</v>
      </c>
      <c r="I57" s="8">
        <v>10</v>
      </c>
      <c r="J57" s="8"/>
    </row>
    <row r="58" spans="1:10">
      <c r="A58" s="5">
        <v>56</v>
      </c>
      <c r="B58" s="7" t="s">
        <v>95</v>
      </c>
      <c r="C58" s="7" t="s">
        <v>96</v>
      </c>
      <c r="D58" s="7" t="s">
        <v>116</v>
      </c>
      <c r="E58" s="7" t="s">
        <v>117</v>
      </c>
      <c r="F58" s="6">
        <f t="shared" si="1"/>
        <v>81.3333333333333</v>
      </c>
      <c r="G58" s="8">
        <v>73.67</v>
      </c>
      <c r="H58" s="9">
        <f t="shared" si="3"/>
        <v>78.268</v>
      </c>
      <c r="I58" s="8">
        <v>11</v>
      </c>
      <c r="J58" s="8"/>
    </row>
    <row r="59" spans="1:10">
      <c r="A59" s="5">
        <v>57</v>
      </c>
      <c r="B59" s="7" t="s">
        <v>95</v>
      </c>
      <c r="C59" s="7" t="s">
        <v>96</v>
      </c>
      <c r="D59" s="7" t="s">
        <v>118</v>
      </c>
      <c r="E59" s="7" t="s">
        <v>119</v>
      </c>
      <c r="F59" s="6">
        <f t="shared" si="1"/>
        <v>80.1666666666667</v>
      </c>
      <c r="G59" s="8">
        <v>70.33</v>
      </c>
      <c r="H59" s="9">
        <f t="shared" si="3"/>
        <v>76.232</v>
      </c>
      <c r="I59" s="8">
        <v>12</v>
      </c>
      <c r="J59" s="8"/>
    </row>
    <row r="60" spans="1:10">
      <c r="A60" s="10">
        <v>58</v>
      </c>
      <c r="B60" s="11" t="s">
        <v>120</v>
      </c>
      <c r="C60" s="11" t="s">
        <v>121</v>
      </c>
      <c r="D60" s="11" t="s">
        <v>122</v>
      </c>
      <c r="E60" s="11" t="s">
        <v>123</v>
      </c>
      <c r="F60" s="12">
        <f t="shared" si="1"/>
        <v>86.9166666666667</v>
      </c>
      <c r="G60" s="13">
        <v>82</v>
      </c>
      <c r="H60" s="15">
        <f t="shared" si="3"/>
        <v>84.95</v>
      </c>
      <c r="I60" s="13">
        <v>1</v>
      </c>
      <c r="J60" s="13" t="s">
        <v>15</v>
      </c>
    </row>
    <row r="61" spans="1:10">
      <c r="A61" s="10">
        <v>59</v>
      </c>
      <c r="B61" s="11" t="s">
        <v>120</v>
      </c>
      <c r="C61" s="11" t="s">
        <v>121</v>
      </c>
      <c r="D61" s="11" t="s">
        <v>124</v>
      </c>
      <c r="E61" s="11" t="s">
        <v>125</v>
      </c>
      <c r="F61" s="12">
        <f t="shared" si="1"/>
        <v>83.9166666666667</v>
      </c>
      <c r="G61" s="13">
        <v>85.67</v>
      </c>
      <c r="H61" s="15">
        <f t="shared" si="3"/>
        <v>84.618</v>
      </c>
      <c r="I61" s="13">
        <v>2</v>
      </c>
      <c r="J61" s="13" t="s">
        <v>15</v>
      </c>
    </row>
    <row r="62" spans="1:10">
      <c r="A62" s="10">
        <v>60</v>
      </c>
      <c r="B62" s="11" t="s">
        <v>120</v>
      </c>
      <c r="C62" s="11" t="s">
        <v>121</v>
      </c>
      <c r="D62" s="11" t="s">
        <v>126</v>
      </c>
      <c r="E62" s="11" t="s">
        <v>127</v>
      </c>
      <c r="F62" s="12">
        <f t="shared" si="1"/>
        <v>83.3333333333333</v>
      </c>
      <c r="G62" s="13">
        <v>83.33</v>
      </c>
      <c r="H62" s="15">
        <f t="shared" si="3"/>
        <v>83.332</v>
      </c>
      <c r="I62" s="13">
        <v>3</v>
      </c>
      <c r="J62" s="13" t="s">
        <v>15</v>
      </c>
    </row>
    <row r="63" spans="1:10">
      <c r="A63" s="10">
        <v>61</v>
      </c>
      <c r="B63" s="11" t="s">
        <v>120</v>
      </c>
      <c r="C63" s="11" t="s">
        <v>121</v>
      </c>
      <c r="D63" s="11" t="s">
        <v>128</v>
      </c>
      <c r="E63" s="11" t="s">
        <v>129</v>
      </c>
      <c r="F63" s="12">
        <f t="shared" si="1"/>
        <v>83.0833333333333</v>
      </c>
      <c r="G63" s="13">
        <v>83</v>
      </c>
      <c r="H63" s="15">
        <f t="shared" si="3"/>
        <v>83.05</v>
      </c>
      <c r="I63" s="13">
        <v>4</v>
      </c>
      <c r="J63" s="13" t="s">
        <v>15</v>
      </c>
    </row>
    <row r="64" spans="1:10">
      <c r="A64" s="10">
        <v>62</v>
      </c>
      <c r="B64" s="11" t="s">
        <v>120</v>
      </c>
      <c r="C64" s="11" t="s">
        <v>121</v>
      </c>
      <c r="D64" s="11" t="s">
        <v>130</v>
      </c>
      <c r="E64" s="11" t="s">
        <v>127</v>
      </c>
      <c r="F64" s="12">
        <f t="shared" si="1"/>
        <v>83.3333333333333</v>
      </c>
      <c r="G64" s="13">
        <v>81</v>
      </c>
      <c r="H64" s="15">
        <f t="shared" si="3"/>
        <v>82.4</v>
      </c>
      <c r="I64" s="13">
        <v>5</v>
      </c>
      <c r="J64" s="13" t="s">
        <v>15</v>
      </c>
    </row>
    <row r="65" spans="1:10">
      <c r="A65" s="10">
        <v>63</v>
      </c>
      <c r="B65" s="4" t="s">
        <v>120</v>
      </c>
      <c r="C65" s="4" t="s">
        <v>121</v>
      </c>
      <c r="D65" s="4" t="s">
        <v>131</v>
      </c>
      <c r="E65" s="4" t="s">
        <v>132</v>
      </c>
      <c r="F65" s="12">
        <f t="shared" si="1"/>
        <v>81.0833333333333</v>
      </c>
      <c r="G65" s="2">
        <v>83.33</v>
      </c>
      <c r="H65" s="16">
        <f t="shared" si="3"/>
        <v>81.982</v>
      </c>
      <c r="I65" s="2">
        <v>6</v>
      </c>
      <c r="J65" s="2"/>
    </row>
    <row r="66" spans="1:10">
      <c r="A66" s="10">
        <v>64</v>
      </c>
      <c r="B66" s="4" t="s">
        <v>120</v>
      </c>
      <c r="C66" s="4" t="s">
        <v>121</v>
      </c>
      <c r="D66" s="4" t="s">
        <v>133</v>
      </c>
      <c r="E66" s="4" t="s">
        <v>134</v>
      </c>
      <c r="F66" s="12">
        <f t="shared" si="1"/>
        <v>82.25</v>
      </c>
      <c r="G66" s="2">
        <v>79</v>
      </c>
      <c r="H66" s="16">
        <f t="shared" si="3"/>
        <v>80.95</v>
      </c>
      <c r="I66" s="2">
        <v>7</v>
      </c>
      <c r="J66" s="2"/>
    </row>
    <row r="67" spans="1:10">
      <c r="A67" s="10">
        <v>65</v>
      </c>
      <c r="B67" s="4" t="s">
        <v>120</v>
      </c>
      <c r="C67" s="4" t="s">
        <v>121</v>
      </c>
      <c r="D67" s="4" t="s">
        <v>135</v>
      </c>
      <c r="E67" s="4" t="s">
        <v>136</v>
      </c>
      <c r="F67" s="12">
        <f t="shared" si="1"/>
        <v>79.5</v>
      </c>
      <c r="G67" s="2">
        <v>79.67</v>
      </c>
      <c r="H67" s="16">
        <f t="shared" si="3"/>
        <v>79.568</v>
      </c>
      <c r="I67" s="2">
        <v>8</v>
      </c>
      <c r="J67" s="2"/>
    </row>
    <row r="68" spans="1:10">
      <c r="A68" s="10">
        <v>66</v>
      </c>
      <c r="B68" s="4" t="s">
        <v>120</v>
      </c>
      <c r="C68" s="4" t="s">
        <v>121</v>
      </c>
      <c r="D68" s="4" t="s">
        <v>137</v>
      </c>
      <c r="E68" s="4" t="s">
        <v>138</v>
      </c>
      <c r="F68" s="12">
        <f t="shared" ref="F68:F120" si="4">E68/1.2</f>
        <v>78.5</v>
      </c>
      <c r="G68" s="2">
        <v>80.67</v>
      </c>
      <c r="H68" s="16">
        <f t="shared" si="3"/>
        <v>79.368</v>
      </c>
      <c r="I68" s="2">
        <v>9</v>
      </c>
      <c r="J68" s="2"/>
    </row>
    <row r="69" spans="1:10">
      <c r="A69" s="10">
        <v>67</v>
      </c>
      <c r="B69" s="4" t="s">
        <v>120</v>
      </c>
      <c r="C69" s="4" t="s">
        <v>121</v>
      </c>
      <c r="D69" s="4" t="s">
        <v>139</v>
      </c>
      <c r="E69" s="4" t="s">
        <v>140</v>
      </c>
      <c r="F69" s="12">
        <f t="shared" si="4"/>
        <v>82.8333333333333</v>
      </c>
      <c r="G69" s="2">
        <v>72</v>
      </c>
      <c r="H69" s="16">
        <f t="shared" si="3"/>
        <v>78.5</v>
      </c>
      <c r="I69" s="2">
        <v>10</v>
      </c>
      <c r="J69" s="2"/>
    </row>
    <row r="70" spans="1:10">
      <c r="A70" s="10">
        <v>68</v>
      </c>
      <c r="B70" s="4" t="s">
        <v>120</v>
      </c>
      <c r="C70" s="4" t="s">
        <v>121</v>
      </c>
      <c r="D70" s="4" t="s">
        <v>141</v>
      </c>
      <c r="E70" s="4" t="s">
        <v>138</v>
      </c>
      <c r="F70" s="12">
        <f t="shared" si="4"/>
        <v>78.5</v>
      </c>
      <c r="G70" s="2">
        <v>77.67</v>
      </c>
      <c r="H70" s="16">
        <f t="shared" si="3"/>
        <v>78.168</v>
      </c>
      <c r="I70" s="2">
        <v>11</v>
      </c>
      <c r="J70" s="2"/>
    </row>
    <row r="71" spans="1:10">
      <c r="A71" s="10">
        <v>69</v>
      </c>
      <c r="B71" s="4" t="s">
        <v>120</v>
      </c>
      <c r="C71" s="4" t="s">
        <v>121</v>
      </c>
      <c r="D71" s="4" t="s">
        <v>142</v>
      </c>
      <c r="E71" s="4" t="s">
        <v>54</v>
      </c>
      <c r="F71" s="12">
        <f t="shared" si="4"/>
        <v>79.25</v>
      </c>
      <c r="G71" s="2">
        <v>74</v>
      </c>
      <c r="H71" s="16">
        <f t="shared" si="3"/>
        <v>77.15</v>
      </c>
      <c r="I71" s="2">
        <v>12</v>
      </c>
      <c r="J71" s="2"/>
    </row>
    <row r="72" spans="1:10">
      <c r="A72" s="10">
        <v>70</v>
      </c>
      <c r="B72" s="4" t="s">
        <v>120</v>
      </c>
      <c r="C72" s="4" t="s">
        <v>121</v>
      </c>
      <c r="D72" s="4" t="s">
        <v>143</v>
      </c>
      <c r="E72" s="4" t="s">
        <v>144</v>
      </c>
      <c r="F72" s="12">
        <f t="shared" si="4"/>
        <v>81.75</v>
      </c>
      <c r="G72" s="2">
        <v>70</v>
      </c>
      <c r="H72" s="16">
        <f t="shared" si="3"/>
        <v>77.05</v>
      </c>
      <c r="I72" s="2">
        <v>13</v>
      </c>
      <c r="J72" s="2"/>
    </row>
    <row r="73" spans="1:10">
      <c r="A73" s="10">
        <v>71</v>
      </c>
      <c r="B73" s="4" t="s">
        <v>120</v>
      </c>
      <c r="C73" s="4" t="s">
        <v>121</v>
      </c>
      <c r="D73" s="4" t="s">
        <v>145</v>
      </c>
      <c r="E73" s="4" t="s">
        <v>146</v>
      </c>
      <c r="F73" s="12">
        <f t="shared" si="4"/>
        <v>78.5833333333333</v>
      </c>
      <c r="G73" s="2">
        <v>74.67</v>
      </c>
      <c r="H73" s="16">
        <f t="shared" si="3"/>
        <v>77.018</v>
      </c>
      <c r="I73" s="2">
        <v>14</v>
      </c>
      <c r="J73" s="2"/>
    </row>
    <row r="74" spans="1:10">
      <c r="A74" s="10">
        <v>72</v>
      </c>
      <c r="B74" s="4" t="s">
        <v>120</v>
      </c>
      <c r="C74" s="4" t="s">
        <v>121</v>
      </c>
      <c r="D74" s="2">
        <v>10505425</v>
      </c>
      <c r="E74" s="2">
        <v>93.1</v>
      </c>
      <c r="F74" s="12">
        <f t="shared" si="4"/>
        <v>77.5833333333333</v>
      </c>
      <c r="G74" s="2">
        <v>74</v>
      </c>
      <c r="H74" s="16">
        <f t="shared" si="3"/>
        <v>76.15</v>
      </c>
      <c r="I74" s="2">
        <v>15</v>
      </c>
      <c r="J74" s="2"/>
    </row>
    <row r="75" spans="1:10">
      <c r="A75" s="5">
        <v>73</v>
      </c>
      <c r="B75" s="5" t="s">
        <v>147</v>
      </c>
      <c r="C75" s="5" t="s">
        <v>148</v>
      </c>
      <c r="D75" s="5" t="s">
        <v>149</v>
      </c>
      <c r="E75" s="5" t="s">
        <v>150</v>
      </c>
      <c r="F75" s="6">
        <f t="shared" si="4"/>
        <v>82.5</v>
      </c>
      <c r="G75" s="5">
        <v>73.67</v>
      </c>
      <c r="H75" s="6">
        <f t="shared" si="3"/>
        <v>78.968</v>
      </c>
      <c r="I75" s="5">
        <v>1</v>
      </c>
      <c r="J75" s="5" t="s">
        <v>15</v>
      </c>
    </row>
    <row r="76" spans="1:10">
      <c r="A76" s="5">
        <v>74</v>
      </c>
      <c r="B76" s="5" t="s">
        <v>147</v>
      </c>
      <c r="C76" s="5" t="s">
        <v>148</v>
      </c>
      <c r="D76" s="5" t="s">
        <v>151</v>
      </c>
      <c r="E76" s="5" t="s">
        <v>152</v>
      </c>
      <c r="F76" s="6">
        <f t="shared" si="4"/>
        <v>73.1666666666667</v>
      </c>
      <c r="G76" s="5">
        <v>77.67</v>
      </c>
      <c r="H76" s="6">
        <f t="shared" si="3"/>
        <v>74.968</v>
      </c>
      <c r="I76" s="5">
        <v>2</v>
      </c>
      <c r="J76" s="5" t="s">
        <v>15</v>
      </c>
    </row>
    <row r="77" spans="1:10">
      <c r="A77" s="5">
        <v>75</v>
      </c>
      <c r="B77" s="7" t="s">
        <v>147</v>
      </c>
      <c r="C77" s="7" t="s">
        <v>148</v>
      </c>
      <c r="D77" s="7" t="s">
        <v>153</v>
      </c>
      <c r="E77" s="7" t="s">
        <v>154</v>
      </c>
      <c r="F77" s="6">
        <f t="shared" si="4"/>
        <v>74.6666666666667</v>
      </c>
      <c r="G77" s="8">
        <v>75</v>
      </c>
      <c r="H77" s="9">
        <f t="shared" si="3"/>
        <v>74.8</v>
      </c>
      <c r="I77" s="8">
        <v>3</v>
      </c>
      <c r="J77" s="8"/>
    </row>
    <row r="78" spans="1:10">
      <c r="A78" s="10">
        <v>76</v>
      </c>
      <c r="B78" s="11" t="s">
        <v>155</v>
      </c>
      <c r="C78" s="11" t="s">
        <v>156</v>
      </c>
      <c r="D78" s="11" t="s">
        <v>157</v>
      </c>
      <c r="E78" s="11" t="s">
        <v>158</v>
      </c>
      <c r="F78" s="12">
        <f t="shared" si="4"/>
        <v>78.7916666666667</v>
      </c>
      <c r="G78" s="11">
        <v>85.67</v>
      </c>
      <c r="H78" s="15">
        <f t="shared" ref="H78:H82" si="5">E78/1.2*0.6+G78*0.4</f>
        <v>81.543</v>
      </c>
      <c r="I78" s="13">
        <v>1</v>
      </c>
      <c r="J78" s="13" t="s">
        <v>15</v>
      </c>
    </row>
    <row r="79" spans="1:10">
      <c r="A79" s="10">
        <v>77</v>
      </c>
      <c r="B79" s="11" t="s">
        <v>155</v>
      </c>
      <c r="C79" s="11" t="s">
        <v>156</v>
      </c>
      <c r="D79" s="11" t="s">
        <v>159</v>
      </c>
      <c r="E79" s="11" t="s">
        <v>146</v>
      </c>
      <c r="F79" s="12">
        <f t="shared" si="4"/>
        <v>78.5833333333333</v>
      </c>
      <c r="G79" s="11">
        <v>75.67</v>
      </c>
      <c r="H79" s="15">
        <f t="shared" si="5"/>
        <v>77.418</v>
      </c>
      <c r="I79" s="13">
        <v>2</v>
      </c>
      <c r="J79" s="13" t="s">
        <v>15</v>
      </c>
    </row>
    <row r="80" spans="1:10">
      <c r="A80" s="10">
        <v>78</v>
      </c>
      <c r="B80" s="4" t="s">
        <v>155</v>
      </c>
      <c r="C80" s="4" t="s">
        <v>156</v>
      </c>
      <c r="D80" s="4" t="s">
        <v>160</v>
      </c>
      <c r="E80" s="4" t="s">
        <v>161</v>
      </c>
      <c r="F80" s="12">
        <f t="shared" si="4"/>
        <v>78.7083333333333</v>
      </c>
      <c r="G80" s="4">
        <v>70</v>
      </c>
      <c r="H80" s="16">
        <f t="shared" si="5"/>
        <v>75.225</v>
      </c>
      <c r="I80" s="2">
        <v>3</v>
      </c>
      <c r="J80" s="2"/>
    </row>
    <row r="81" spans="1:10">
      <c r="A81" s="10">
        <v>79</v>
      </c>
      <c r="B81" s="4" t="s">
        <v>155</v>
      </c>
      <c r="C81" s="4" t="s">
        <v>156</v>
      </c>
      <c r="D81" s="4" t="s">
        <v>162</v>
      </c>
      <c r="E81" s="4" t="s">
        <v>17</v>
      </c>
      <c r="F81" s="12">
        <f t="shared" si="4"/>
        <v>77.75</v>
      </c>
      <c r="G81" s="4">
        <v>68.67</v>
      </c>
      <c r="H81" s="16">
        <f t="shared" si="5"/>
        <v>74.118</v>
      </c>
      <c r="I81" s="2">
        <v>4</v>
      </c>
      <c r="J81" s="2"/>
    </row>
    <row r="82" spans="1:10">
      <c r="A82" s="10">
        <v>80</v>
      </c>
      <c r="B82" s="4" t="s">
        <v>155</v>
      </c>
      <c r="C82" s="4" t="s">
        <v>156</v>
      </c>
      <c r="D82" s="2">
        <v>10501620</v>
      </c>
      <c r="E82" s="2">
        <v>92.8</v>
      </c>
      <c r="F82" s="12">
        <f t="shared" si="4"/>
        <v>77.3333333333333</v>
      </c>
      <c r="G82" s="4">
        <v>65.33</v>
      </c>
      <c r="H82" s="16">
        <f t="shared" si="5"/>
        <v>72.532</v>
      </c>
      <c r="I82" s="2">
        <v>5</v>
      </c>
      <c r="J82" s="2"/>
    </row>
    <row r="83" spans="1:10">
      <c r="A83" s="10">
        <v>81</v>
      </c>
      <c r="B83" s="4" t="s">
        <v>155</v>
      </c>
      <c r="C83" s="4" t="s">
        <v>156</v>
      </c>
      <c r="D83" s="4" t="s">
        <v>163</v>
      </c>
      <c r="E83" s="4" t="s">
        <v>164</v>
      </c>
      <c r="F83" s="12">
        <f t="shared" si="4"/>
        <v>77.4166666666667</v>
      </c>
      <c r="G83" s="4" t="s">
        <v>62</v>
      </c>
      <c r="H83" s="16">
        <v>46.45</v>
      </c>
      <c r="I83" s="2">
        <v>6</v>
      </c>
      <c r="J83" s="2"/>
    </row>
    <row r="84" spans="1:10">
      <c r="A84" s="5">
        <v>82</v>
      </c>
      <c r="B84" s="5" t="s">
        <v>165</v>
      </c>
      <c r="C84" s="5" t="s">
        <v>166</v>
      </c>
      <c r="D84" s="5" t="s">
        <v>167</v>
      </c>
      <c r="E84" s="5" t="s">
        <v>113</v>
      </c>
      <c r="F84" s="6">
        <f t="shared" si="4"/>
        <v>81.1666666666667</v>
      </c>
      <c r="G84" s="5">
        <v>74.33</v>
      </c>
      <c r="H84" s="6">
        <f t="shared" ref="H84:H99" si="6">E84/1.2*0.6+G84*0.4</f>
        <v>78.432</v>
      </c>
      <c r="I84" s="5">
        <v>1</v>
      </c>
      <c r="J84" s="5" t="s">
        <v>15</v>
      </c>
    </row>
    <row r="85" spans="1:10">
      <c r="A85" s="5">
        <v>83</v>
      </c>
      <c r="B85" s="5" t="s">
        <v>165</v>
      </c>
      <c r="C85" s="5" t="s">
        <v>166</v>
      </c>
      <c r="D85" s="5" t="s">
        <v>168</v>
      </c>
      <c r="E85" s="5" t="s">
        <v>169</v>
      </c>
      <c r="F85" s="6">
        <f t="shared" si="4"/>
        <v>70.3333333333333</v>
      </c>
      <c r="G85" s="5">
        <v>84.33</v>
      </c>
      <c r="H85" s="6">
        <f t="shared" si="6"/>
        <v>75.932</v>
      </c>
      <c r="I85" s="5">
        <v>2</v>
      </c>
      <c r="J85" s="5" t="s">
        <v>15</v>
      </c>
    </row>
    <row r="86" spans="1:10">
      <c r="A86" s="5">
        <v>84</v>
      </c>
      <c r="B86" s="5" t="s">
        <v>165</v>
      </c>
      <c r="C86" s="5" t="s">
        <v>166</v>
      </c>
      <c r="D86" s="5" t="s">
        <v>170</v>
      </c>
      <c r="E86" s="5" t="s">
        <v>171</v>
      </c>
      <c r="F86" s="6">
        <f t="shared" si="4"/>
        <v>75.8333333333333</v>
      </c>
      <c r="G86" s="5">
        <v>74</v>
      </c>
      <c r="H86" s="6">
        <f t="shared" si="6"/>
        <v>75.1</v>
      </c>
      <c r="I86" s="5">
        <v>3</v>
      </c>
      <c r="J86" s="5" t="s">
        <v>15</v>
      </c>
    </row>
    <row r="87" spans="1:10">
      <c r="A87" s="5">
        <v>85</v>
      </c>
      <c r="B87" s="5" t="s">
        <v>165</v>
      </c>
      <c r="C87" s="5" t="s">
        <v>166</v>
      </c>
      <c r="D87" s="5" t="s">
        <v>172</v>
      </c>
      <c r="E87" s="5" t="s">
        <v>173</v>
      </c>
      <c r="F87" s="6">
        <f t="shared" si="4"/>
        <v>70.0833333333333</v>
      </c>
      <c r="G87" s="5">
        <v>79.67</v>
      </c>
      <c r="H87" s="6">
        <f t="shared" si="6"/>
        <v>73.918</v>
      </c>
      <c r="I87" s="5">
        <v>4</v>
      </c>
      <c r="J87" s="5" t="s">
        <v>15</v>
      </c>
    </row>
    <row r="88" spans="1:10">
      <c r="A88" s="5">
        <v>86</v>
      </c>
      <c r="B88" s="5" t="s">
        <v>165</v>
      </c>
      <c r="C88" s="5" t="s">
        <v>166</v>
      </c>
      <c r="D88" s="5" t="s">
        <v>174</v>
      </c>
      <c r="E88" s="5" t="s">
        <v>92</v>
      </c>
      <c r="F88" s="6">
        <f t="shared" si="4"/>
        <v>71.0833333333333</v>
      </c>
      <c r="G88" s="5">
        <v>76.33</v>
      </c>
      <c r="H88" s="6">
        <f t="shared" si="6"/>
        <v>73.182</v>
      </c>
      <c r="I88" s="5">
        <v>5</v>
      </c>
      <c r="J88" s="5" t="s">
        <v>15</v>
      </c>
    </row>
    <row r="89" spans="1:10">
      <c r="A89" s="5">
        <v>87</v>
      </c>
      <c r="B89" s="7" t="s">
        <v>165</v>
      </c>
      <c r="C89" s="7" t="s">
        <v>166</v>
      </c>
      <c r="D89" s="7">
        <v>10500813</v>
      </c>
      <c r="E89" s="7">
        <v>80.2</v>
      </c>
      <c r="F89" s="6">
        <f t="shared" si="4"/>
        <v>66.8333333333333</v>
      </c>
      <c r="G89" s="8">
        <v>82.67</v>
      </c>
      <c r="H89" s="9">
        <f t="shared" si="6"/>
        <v>73.168</v>
      </c>
      <c r="I89" s="8">
        <v>6</v>
      </c>
      <c r="J89" s="8"/>
    </row>
    <row r="90" spans="1:10">
      <c r="A90" s="5">
        <v>88</v>
      </c>
      <c r="B90" s="7" t="s">
        <v>165</v>
      </c>
      <c r="C90" s="7" t="s">
        <v>166</v>
      </c>
      <c r="D90" s="7" t="s">
        <v>175</v>
      </c>
      <c r="E90" s="7" t="s">
        <v>176</v>
      </c>
      <c r="F90" s="6">
        <f t="shared" si="4"/>
        <v>69.0833333333333</v>
      </c>
      <c r="G90" s="8">
        <v>77</v>
      </c>
      <c r="H90" s="9">
        <f t="shared" si="6"/>
        <v>72.25</v>
      </c>
      <c r="I90" s="8">
        <v>7</v>
      </c>
      <c r="J90" s="8"/>
    </row>
    <row r="91" spans="1:10">
      <c r="A91" s="5">
        <v>89</v>
      </c>
      <c r="B91" s="7" t="s">
        <v>165</v>
      </c>
      <c r="C91" s="7" t="s">
        <v>166</v>
      </c>
      <c r="D91" s="7" t="s">
        <v>177</v>
      </c>
      <c r="E91" s="7" t="s">
        <v>178</v>
      </c>
      <c r="F91" s="6">
        <f t="shared" si="4"/>
        <v>70.1666666666667</v>
      </c>
      <c r="G91" s="8">
        <v>75</v>
      </c>
      <c r="H91" s="9">
        <f t="shared" si="6"/>
        <v>72.1</v>
      </c>
      <c r="I91" s="8">
        <v>8</v>
      </c>
      <c r="J91" s="8"/>
    </row>
    <row r="92" spans="1:10">
      <c r="A92" s="5">
        <v>90</v>
      </c>
      <c r="B92" s="7" t="s">
        <v>165</v>
      </c>
      <c r="C92" s="7" t="s">
        <v>166</v>
      </c>
      <c r="D92" s="7" t="s">
        <v>179</v>
      </c>
      <c r="E92" s="7" t="s">
        <v>180</v>
      </c>
      <c r="F92" s="6">
        <f t="shared" si="4"/>
        <v>72</v>
      </c>
      <c r="G92" s="8">
        <v>72</v>
      </c>
      <c r="H92" s="9">
        <f t="shared" si="6"/>
        <v>72</v>
      </c>
      <c r="I92" s="8">
        <v>9</v>
      </c>
      <c r="J92" s="8"/>
    </row>
    <row r="93" spans="1:10">
      <c r="A93" s="5">
        <v>91</v>
      </c>
      <c r="B93" s="7" t="s">
        <v>165</v>
      </c>
      <c r="C93" s="7" t="s">
        <v>166</v>
      </c>
      <c r="D93" s="7">
        <v>10500521</v>
      </c>
      <c r="E93" s="7">
        <v>81.6</v>
      </c>
      <c r="F93" s="6">
        <f t="shared" si="4"/>
        <v>68</v>
      </c>
      <c r="G93" s="8">
        <v>75.33</v>
      </c>
      <c r="H93" s="9">
        <f t="shared" si="6"/>
        <v>70.932</v>
      </c>
      <c r="I93" s="8">
        <v>10</v>
      </c>
      <c r="J93" s="8"/>
    </row>
    <row r="94" spans="1:10">
      <c r="A94" s="5">
        <v>92</v>
      </c>
      <c r="B94" s="7" t="s">
        <v>165</v>
      </c>
      <c r="C94" s="7" t="s">
        <v>166</v>
      </c>
      <c r="D94" s="7" t="s">
        <v>181</v>
      </c>
      <c r="E94" s="7" t="s">
        <v>182</v>
      </c>
      <c r="F94" s="6">
        <f t="shared" si="4"/>
        <v>69.3333333333333</v>
      </c>
      <c r="G94" s="8">
        <v>71</v>
      </c>
      <c r="H94" s="9">
        <f t="shared" si="6"/>
        <v>70</v>
      </c>
      <c r="I94" s="8">
        <v>11</v>
      </c>
      <c r="J94" s="8"/>
    </row>
    <row r="95" spans="1:10">
      <c r="A95" s="5">
        <v>93</v>
      </c>
      <c r="B95" s="7" t="s">
        <v>165</v>
      </c>
      <c r="C95" s="7" t="s">
        <v>166</v>
      </c>
      <c r="D95" s="7">
        <v>10500611</v>
      </c>
      <c r="E95" s="7">
        <v>79.4</v>
      </c>
      <c r="F95" s="6">
        <f t="shared" si="4"/>
        <v>66.1666666666667</v>
      </c>
      <c r="G95" s="8">
        <v>75.33</v>
      </c>
      <c r="H95" s="9">
        <f t="shared" si="6"/>
        <v>69.832</v>
      </c>
      <c r="I95" s="8">
        <v>12</v>
      </c>
      <c r="J95" s="8"/>
    </row>
    <row r="96" spans="1:10">
      <c r="A96" s="5">
        <v>94</v>
      </c>
      <c r="B96" s="7" t="s">
        <v>165</v>
      </c>
      <c r="C96" s="7" t="s">
        <v>166</v>
      </c>
      <c r="D96" s="7" t="s">
        <v>183</v>
      </c>
      <c r="E96" s="7" t="s">
        <v>178</v>
      </c>
      <c r="F96" s="6">
        <f t="shared" si="4"/>
        <v>70.1666666666667</v>
      </c>
      <c r="G96" s="8">
        <v>68.67</v>
      </c>
      <c r="H96" s="9">
        <f t="shared" si="6"/>
        <v>69.568</v>
      </c>
      <c r="I96" s="8">
        <v>13</v>
      </c>
      <c r="J96" s="8"/>
    </row>
    <row r="97" spans="1:10">
      <c r="A97" s="5">
        <v>95</v>
      </c>
      <c r="B97" s="7" t="s">
        <v>165</v>
      </c>
      <c r="C97" s="7" t="s">
        <v>166</v>
      </c>
      <c r="D97" s="7">
        <v>10500616</v>
      </c>
      <c r="E97" s="7">
        <v>80.1</v>
      </c>
      <c r="F97" s="6">
        <f t="shared" si="4"/>
        <v>66.75</v>
      </c>
      <c r="G97" s="8">
        <v>70.67</v>
      </c>
      <c r="H97" s="9">
        <f t="shared" si="6"/>
        <v>68.318</v>
      </c>
      <c r="I97" s="8">
        <v>14</v>
      </c>
      <c r="J97" s="8"/>
    </row>
    <row r="98" spans="1:10">
      <c r="A98" s="10">
        <v>96</v>
      </c>
      <c r="B98" s="11" t="s">
        <v>184</v>
      </c>
      <c r="C98" s="11" t="s">
        <v>185</v>
      </c>
      <c r="D98" s="11" t="s">
        <v>186</v>
      </c>
      <c r="E98" s="11" t="s">
        <v>187</v>
      </c>
      <c r="F98" s="12">
        <f t="shared" si="4"/>
        <v>73.25</v>
      </c>
      <c r="G98" s="13">
        <v>71</v>
      </c>
      <c r="H98" s="13">
        <f t="shared" si="6"/>
        <v>72.35</v>
      </c>
      <c r="I98" s="13">
        <v>1</v>
      </c>
      <c r="J98" s="13" t="s">
        <v>15</v>
      </c>
    </row>
    <row r="99" spans="1:10">
      <c r="A99" s="10">
        <v>97</v>
      </c>
      <c r="B99" s="4" t="s">
        <v>184</v>
      </c>
      <c r="C99" s="4" t="s">
        <v>185</v>
      </c>
      <c r="D99" s="4" t="s">
        <v>188</v>
      </c>
      <c r="E99" s="4" t="s">
        <v>189</v>
      </c>
      <c r="F99" s="12">
        <f t="shared" si="4"/>
        <v>68.8333333333333</v>
      </c>
      <c r="G99" s="2">
        <v>66.33</v>
      </c>
      <c r="H99" s="16">
        <f t="shared" si="6"/>
        <v>67.832</v>
      </c>
      <c r="I99" s="2">
        <v>2</v>
      </c>
      <c r="J99" s="2"/>
    </row>
    <row r="100" spans="1:10">
      <c r="A100" s="5">
        <v>98</v>
      </c>
      <c r="B100" s="5" t="s">
        <v>190</v>
      </c>
      <c r="C100" s="5" t="s">
        <v>191</v>
      </c>
      <c r="D100" s="5" t="s">
        <v>192</v>
      </c>
      <c r="E100" s="5" t="s">
        <v>27</v>
      </c>
      <c r="F100" s="6">
        <f t="shared" si="4"/>
        <v>76.6666666666667</v>
      </c>
      <c r="G100" s="5">
        <v>81.33</v>
      </c>
      <c r="H100" s="6">
        <f t="shared" ref="H100:H120" si="7">E100/1.2*0.6+G100*0.4</f>
        <v>78.532</v>
      </c>
      <c r="I100" s="5">
        <v>1</v>
      </c>
      <c r="J100" s="5" t="s">
        <v>15</v>
      </c>
    </row>
    <row r="101" spans="1:10">
      <c r="A101" s="5">
        <v>99</v>
      </c>
      <c r="B101" s="5" t="s">
        <v>190</v>
      </c>
      <c r="C101" s="5" t="s">
        <v>191</v>
      </c>
      <c r="D101" s="5" t="s">
        <v>193</v>
      </c>
      <c r="E101" s="5" t="s">
        <v>194</v>
      </c>
      <c r="F101" s="6">
        <f t="shared" si="4"/>
        <v>66.9166666666667</v>
      </c>
      <c r="G101" s="5">
        <v>82.67</v>
      </c>
      <c r="H101" s="6">
        <f t="shared" si="7"/>
        <v>73.218</v>
      </c>
      <c r="I101" s="5">
        <v>2</v>
      </c>
      <c r="J101" s="5" t="s">
        <v>15</v>
      </c>
    </row>
    <row r="102" spans="1:10">
      <c r="A102" s="5">
        <v>100</v>
      </c>
      <c r="B102" s="5" t="s">
        <v>190</v>
      </c>
      <c r="C102" s="5" t="s">
        <v>191</v>
      </c>
      <c r="D102" s="5" t="s">
        <v>195</v>
      </c>
      <c r="E102" s="5" t="s">
        <v>196</v>
      </c>
      <c r="F102" s="6">
        <f t="shared" si="4"/>
        <v>69.8333333333333</v>
      </c>
      <c r="G102" s="5">
        <v>77.33</v>
      </c>
      <c r="H102" s="6">
        <f t="shared" si="7"/>
        <v>72.832</v>
      </c>
      <c r="I102" s="5">
        <v>3</v>
      </c>
      <c r="J102" s="5" t="s">
        <v>15</v>
      </c>
    </row>
    <row r="103" spans="1:10">
      <c r="A103" s="5">
        <v>101</v>
      </c>
      <c r="B103" s="5" t="s">
        <v>190</v>
      </c>
      <c r="C103" s="5" t="s">
        <v>191</v>
      </c>
      <c r="D103" s="5" t="s">
        <v>197</v>
      </c>
      <c r="E103" s="5" t="s">
        <v>198</v>
      </c>
      <c r="F103" s="6">
        <f t="shared" si="4"/>
        <v>72.0833333333333</v>
      </c>
      <c r="G103" s="5">
        <v>73.33</v>
      </c>
      <c r="H103" s="6">
        <f t="shared" si="7"/>
        <v>72.582</v>
      </c>
      <c r="I103" s="5">
        <v>4</v>
      </c>
      <c r="J103" s="5" t="s">
        <v>15</v>
      </c>
    </row>
    <row r="104" spans="1:10">
      <c r="A104" s="5">
        <v>102</v>
      </c>
      <c r="B104" s="7" t="s">
        <v>190</v>
      </c>
      <c r="C104" s="7" t="s">
        <v>191</v>
      </c>
      <c r="D104" s="7" t="s">
        <v>199</v>
      </c>
      <c r="E104" s="7" t="s">
        <v>200</v>
      </c>
      <c r="F104" s="6">
        <f t="shared" si="4"/>
        <v>66.1666666666667</v>
      </c>
      <c r="G104" s="8">
        <v>80.33</v>
      </c>
      <c r="H104" s="9">
        <f t="shared" si="7"/>
        <v>71.832</v>
      </c>
      <c r="I104" s="8">
        <v>5</v>
      </c>
      <c r="J104" s="8"/>
    </row>
    <row r="105" spans="1:10">
      <c r="A105" s="5">
        <v>103</v>
      </c>
      <c r="B105" s="7" t="s">
        <v>190</v>
      </c>
      <c r="C105" s="7" t="s">
        <v>191</v>
      </c>
      <c r="D105" s="7" t="s">
        <v>201</v>
      </c>
      <c r="E105" s="7" t="s">
        <v>202</v>
      </c>
      <c r="F105" s="6">
        <f t="shared" si="4"/>
        <v>63.1666666666667</v>
      </c>
      <c r="G105" s="8">
        <v>80.67</v>
      </c>
      <c r="H105" s="9">
        <f t="shared" si="7"/>
        <v>70.168</v>
      </c>
      <c r="I105" s="8">
        <v>6</v>
      </c>
      <c r="J105" s="8"/>
    </row>
    <row r="106" spans="1:10">
      <c r="A106" s="5">
        <v>104</v>
      </c>
      <c r="B106" s="7" t="s">
        <v>190</v>
      </c>
      <c r="C106" s="7" t="s">
        <v>191</v>
      </c>
      <c r="D106" s="7" t="s">
        <v>203</v>
      </c>
      <c r="E106" s="7" t="s">
        <v>204</v>
      </c>
      <c r="F106" s="6">
        <f t="shared" si="4"/>
        <v>69.1666666666667</v>
      </c>
      <c r="G106" s="8">
        <v>71</v>
      </c>
      <c r="H106" s="9">
        <f t="shared" si="7"/>
        <v>69.9</v>
      </c>
      <c r="I106" s="8">
        <v>7</v>
      </c>
      <c r="J106" s="8"/>
    </row>
    <row r="107" spans="1:10">
      <c r="A107" s="5">
        <v>105</v>
      </c>
      <c r="B107" s="7" t="s">
        <v>190</v>
      </c>
      <c r="C107" s="7" t="s">
        <v>191</v>
      </c>
      <c r="D107" s="7" t="s">
        <v>205</v>
      </c>
      <c r="E107" s="7" t="s">
        <v>206</v>
      </c>
      <c r="F107" s="6">
        <f t="shared" si="4"/>
        <v>68.1666666666667</v>
      </c>
      <c r="G107" s="8">
        <v>72.33</v>
      </c>
      <c r="H107" s="9">
        <f t="shared" si="7"/>
        <v>69.832</v>
      </c>
      <c r="I107" s="8">
        <v>8</v>
      </c>
      <c r="J107" s="8"/>
    </row>
    <row r="108" spans="1:10">
      <c r="A108" s="5">
        <v>106</v>
      </c>
      <c r="B108" s="7" t="s">
        <v>190</v>
      </c>
      <c r="C108" s="7" t="s">
        <v>191</v>
      </c>
      <c r="D108" s="7" t="s">
        <v>207</v>
      </c>
      <c r="E108" s="7" t="s">
        <v>208</v>
      </c>
      <c r="F108" s="6">
        <f t="shared" si="4"/>
        <v>63.25</v>
      </c>
      <c r="G108" s="8">
        <v>79.33</v>
      </c>
      <c r="H108" s="9">
        <f t="shared" si="7"/>
        <v>69.682</v>
      </c>
      <c r="I108" s="8">
        <v>9</v>
      </c>
      <c r="J108" s="8"/>
    </row>
    <row r="109" spans="1:10">
      <c r="A109" s="5">
        <v>107</v>
      </c>
      <c r="B109" s="7" t="s">
        <v>190</v>
      </c>
      <c r="C109" s="7" t="s">
        <v>191</v>
      </c>
      <c r="D109" s="7" t="s">
        <v>209</v>
      </c>
      <c r="E109" s="7" t="s">
        <v>210</v>
      </c>
      <c r="F109" s="6">
        <f t="shared" si="4"/>
        <v>67.4166666666667</v>
      </c>
      <c r="G109" s="8">
        <v>73</v>
      </c>
      <c r="H109" s="9">
        <f t="shared" si="7"/>
        <v>69.65</v>
      </c>
      <c r="I109" s="8">
        <v>10</v>
      </c>
      <c r="J109" s="8"/>
    </row>
    <row r="110" spans="1:10">
      <c r="A110" s="5">
        <v>108</v>
      </c>
      <c r="B110" s="7" t="s">
        <v>190</v>
      </c>
      <c r="C110" s="7" t="s">
        <v>191</v>
      </c>
      <c r="D110" s="7" t="s">
        <v>211</v>
      </c>
      <c r="E110" s="7" t="s">
        <v>212</v>
      </c>
      <c r="F110" s="6">
        <f t="shared" si="4"/>
        <v>67.5</v>
      </c>
      <c r="G110" s="8">
        <v>70.33</v>
      </c>
      <c r="H110" s="9">
        <f t="shared" si="7"/>
        <v>68.632</v>
      </c>
      <c r="I110" s="8">
        <v>11</v>
      </c>
      <c r="J110" s="8"/>
    </row>
    <row r="111" spans="1:10">
      <c r="A111" s="5">
        <v>109</v>
      </c>
      <c r="B111" s="7" t="s">
        <v>190</v>
      </c>
      <c r="C111" s="7" t="s">
        <v>191</v>
      </c>
      <c r="D111" s="7" t="s">
        <v>213</v>
      </c>
      <c r="E111" s="7" t="s">
        <v>214</v>
      </c>
      <c r="F111" s="6">
        <f t="shared" si="4"/>
        <v>62.5</v>
      </c>
      <c r="G111" s="8">
        <v>71.67</v>
      </c>
      <c r="H111" s="9">
        <f t="shared" si="7"/>
        <v>66.168</v>
      </c>
      <c r="I111" s="8">
        <v>12</v>
      </c>
      <c r="J111" s="8"/>
    </row>
    <row r="112" spans="1:10">
      <c r="A112" s="10">
        <v>110</v>
      </c>
      <c r="B112" s="10" t="s">
        <v>215</v>
      </c>
      <c r="C112" s="10" t="s">
        <v>216</v>
      </c>
      <c r="D112" s="10" t="s">
        <v>217</v>
      </c>
      <c r="E112" s="10" t="s">
        <v>218</v>
      </c>
      <c r="F112" s="12">
        <f t="shared" si="4"/>
        <v>77.8333333333333</v>
      </c>
      <c r="G112" s="10">
        <v>77.67</v>
      </c>
      <c r="H112" s="12">
        <f t="shared" si="7"/>
        <v>77.768</v>
      </c>
      <c r="I112" s="10">
        <v>1</v>
      </c>
      <c r="J112" s="10" t="s">
        <v>15</v>
      </c>
    </row>
    <row r="113" spans="1:10">
      <c r="A113" s="10">
        <v>111</v>
      </c>
      <c r="B113" s="10" t="s">
        <v>215</v>
      </c>
      <c r="C113" s="10" t="s">
        <v>216</v>
      </c>
      <c r="D113" s="10" t="s">
        <v>219</v>
      </c>
      <c r="E113" s="10" t="s">
        <v>88</v>
      </c>
      <c r="F113" s="12">
        <f t="shared" si="4"/>
        <v>77.9166666666667</v>
      </c>
      <c r="G113" s="10">
        <v>76.33</v>
      </c>
      <c r="H113" s="12">
        <f t="shared" si="7"/>
        <v>77.282</v>
      </c>
      <c r="I113" s="10">
        <v>2</v>
      </c>
      <c r="J113" s="10" t="s">
        <v>15</v>
      </c>
    </row>
    <row r="114" spans="1:10">
      <c r="A114" s="10">
        <v>112</v>
      </c>
      <c r="B114" s="10" t="s">
        <v>215</v>
      </c>
      <c r="C114" s="10" t="s">
        <v>216</v>
      </c>
      <c r="D114" s="10" t="s">
        <v>220</v>
      </c>
      <c r="E114" s="10" t="s">
        <v>221</v>
      </c>
      <c r="F114" s="12">
        <f t="shared" si="4"/>
        <v>73.9166666666667</v>
      </c>
      <c r="G114" s="10">
        <v>82</v>
      </c>
      <c r="H114" s="12">
        <f t="shared" si="7"/>
        <v>77.15</v>
      </c>
      <c r="I114" s="10">
        <v>3</v>
      </c>
      <c r="J114" s="10" t="s">
        <v>15</v>
      </c>
    </row>
    <row r="115" spans="1:10">
      <c r="A115" s="10">
        <v>113</v>
      </c>
      <c r="B115" s="19" t="s">
        <v>215</v>
      </c>
      <c r="C115" s="19" t="s">
        <v>216</v>
      </c>
      <c r="D115" s="19">
        <v>10506605</v>
      </c>
      <c r="E115" s="19">
        <v>86.5</v>
      </c>
      <c r="F115" s="12">
        <f t="shared" si="4"/>
        <v>72.0833333333333</v>
      </c>
      <c r="G115" s="20">
        <v>84.67</v>
      </c>
      <c r="H115" s="14">
        <f t="shared" si="7"/>
        <v>77.118</v>
      </c>
      <c r="I115" s="20">
        <v>4</v>
      </c>
      <c r="J115" s="20"/>
    </row>
    <row r="116" spans="1:10">
      <c r="A116" s="10">
        <v>114</v>
      </c>
      <c r="B116" s="19" t="s">
        <v>215</v>
      </c>
      <c r="C116" s="19" t="s">
        <v>216</v>
      </c>
      <c r="D116" s="19" t="s">
        <v>222</v>
      </c>
      <c r="E116" s="19" t="s">
        <v>223</v>
      </c>
      <c r="F116" s="12">
        <f t="shared" si="4"/>
        <v>76.5</v>
      </c>
      <c r="G116" s="20">
        <v>77.67</v>
      </c>
      <c r="H116" s="14">
        <f t="shared" si="7"/>
        <v>76.968</v>
      </c>
      <c r="I116" s="20">
        <v>5</v>
      </c>
      <c r="J116" s="20"/>
    </row>
    <row r="117" spans="1:10">
      <c r="A117" s="10">
        <v>115</v>
      </c>
      <c r="B117" s="19" t="s">
        <v>215</v>
      </c>
      <c r="C117" s="19" t="s">
        <v>216</v>
      </c>
      <c r="D117" s="19" t="s">
        <v>224</v>
      </c>
      <c r="E117" s="19" t="s">
        <v>225</v>
      </c>
      <c r="F117" s="12">
        <f t="shared" si="4"/>
        <v>75.5</v>
      </c>
      <c r="G117" s="20">
        <v>74</v>
      </c>
      <c r="H117" s="14">
        <f t="shared" si="7"/>
        <v>74.9</v>
      </c>
      <c r="I117" s="20">
        <v>6</v>
      </c>
      <c r="J117" s="20"/>
    </row>
    <row r="118" spans="1:10">
      <c r="A118" s="10">
        <v>116</v>
      </c>
      <c r="B118" s="19" t="s">
        <v>215</v>
      </c>
      <c r="C118" s="19" t="s">
        <v>216</v>
      </c>
      <c r="D118" s="19" t="s">
        <v>226</v>
      </c>
      <c r="E118" s="19" t="s">
        <v>227</v>
      </c>
      <c r="F118" s="12">
        <f t="shared" si="4"/>
        <v>74.8333333333333</v>
      </c>
      <c r="G118" s="20">
        <v>74.67</v>
      </c>
      <c r="H118" s="14">
        <f t="shared" si="7"/>
        <v>74.768</v>
      </c>
      <c r="I118" s="20">
        <v>7</v>
      </c>
      <c r="J118" s="20"/>
    </row>
    <row r="119" spans="1:10">
      <c r="A119" s="10">
        <v>117</v>
      </c>
      <c r="B119" s="19" t="s">
        <v>215</v>
      </c>
      <c r="C119" s="19" t="s">
        <v>216</v>
      </c>
      <c r="D119" s="19" t="s">
        <v>228</v>
      </c>
      <c r="E119" s="19" t="s">
        <v>229</v>
      </c>
      <c r="F119" s="12">
        <f t="shared" si="4"/>
        <v>72.6666666666667</v>
      </c>
      <c r="G119" s="20">
        <v>76.67</v>
      </c>
      <c r="H119" s="14">
        <f t="shared" si="7"/>
        <v>74.268</v>
      </c>
      <c r="I119" s="20">
        <v>8</v>
      </c>
      <c r="J119" s="20"/>
    </row>
    <row r="120" spans="1:10">
      <c r="A120" s="10">
        <v>118</v>
      </c>
      <c r="B120" s="19" t="s">
        <v>215</v>
      </c>
      <c r="C120" s="19" t="s">
        <v>216</v>
      </c>
      <c r="D120" s="19" t="s">
        <v>230</v>
      </c>
      <c r="E120" s="19" t="s">
        <v>231</v>
      </c>
      <c r="F120" s="12">
        <f t="shared" si="4"/>
        <v>73.5833333333333</v>
      </c>
      <c r="G120" s="20">
        <v>70.67</v>
      </c>
      <c r="H120" s="14">
        <f t="shared" si="7"/>
        <v>72.418</v>
      </c>
      <c r="I120" s="20">
        <v>9</v>
      </c>
      <c r="J120" s="20"/>
    </row>
  </sheetData>
  <mergeCells count="1">
    <mergeCell ref="A1:J1"/>
  </mergeCells>
  <printOptions horizontalCentered="1" vertic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jylzhs</cp:lastModifiedBy>
  <dcterms:created xsi:type="dcterms:W3CDTF">2018-08-11T09:37:00Z</dcterms:created>
  <cp:lastPrinted>2018-08-11T10:11:00Z</cp:lastPrinted>
  <dcterms:modified xsi:type="dcterms:W3CDTF">2018-08-13T09:00:56Z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