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180725" sheetId="1" r:id="rId1"/>
  </sheets>
  <definedNames>
    <definedName name="_xlnm._FilterDatabase" localSheetId="0" hidden="1">'20180725'!$B$2:$I$7</definedName>
  </definedNames>
  <calcPr fullCalcOnLoad="1"/>
</workbook>
</file>

<file path=xl/sharedStrings.xml><?xml version="1.0" encoding="utf-8"?>
<sst xmlns="http://schemas.openxmlformats.org/spreadsheetml/2006/main" count="59" uniqueCount="44">
  <si>
    <t>附件一：裕安区2018年新任教师招聘参加专业测试人员名单</t>
  </si>
  <si>
    <t>姓名</t>
  </si>
  <si>
    <t>准考号</t>
  </si>
  <si>
    <t>学段名称</t>
  </si>
  <si>
    <t>学科名称</t>
  </si>
  <si>
    <t>笔试综合成绩</t>
  </si>
  <si>
    <t>笔试专业成绩</t>
  </si>
  <si>
    <t>笔试合成成绩</t>
  </si>
  <si>
    <t>政策加分</t>
  </si>
  <si>
    <t>笔试总分</t>
  </si>
  <si>
    <t>笔试折合成绩</t>
  </si>
  <si>
    <t>面试成绩</t>
  </si>
  <si>
    <t>面试折合成绩</t>
  </si>
  <si>
    <t>总成绩</t>
  </si>
  <si>
    <t>陈  城</t>
  </si>
  <si>
    <t>51519614</t>
  </si>
  <si>
    <t>普通高中</t>
  </si>
  <si>
    <t>信息技术</t>
  </si>
  <si>
    <t>84.5</t>
  </si>
  <si>
    <t>109</t>
  </si>
  <si>
    <t>99.2</t>
  </si>
  <si>
    <t>2</t>
  </si>
  <si>
    <t>101.2</t>
  </si>
  <si>
    <t>闻义健</t>
  </si>
  <si>
    <t>51519612</t>
  </si>
  <si>
    <t>83</t>
  </si>
  <si>
    <t>98.6</t>
  </si>
  <si>
    <t>0</t>
  </si>
  <si>
    <t>李宏成</t>
  </si>
  <si>
    <t>51519522</t>
  </si>
  <si>
    <t>83.5</t>
  </si>
  <si>
    <t>100</t>
  </si>
  <si>
    <t>93.4</t>
  </si>
  <si>
    <t>张为静</t>
  </si>
  <si>
    <t>51519602</t>
  </si>
  <si>
    <t>84</t>
  </si>
  <si>
    <t>95</t>
  </si>
  <si>
    <t>90.6</t>
  </si>
  <si>
    <t>马业刚</t>
  </si>
  <si>
    <t>51519608</t>
  </si>
  <si>
    <t>79</t>
  </si>
  <si>
    <t>101</t>
  </si>
  <si>
    <t>92.2</t>
  </si>
  <si>
    <t>94.2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</si>
</sst>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7" sqref="A7"/>
    </sheetView>
  </sheetViews>
  <sheetFormatPr defaultColWidth="9.00390625" defaultRowHeight="15"/>
  <cols>
    <col min="1" max="1" width="13.140625" style="1" customWidth="1"/>
    <col min="2" max="2" width="13.00390625" style="1" customWidth="1"/>
    <col min="3" max="3" width="11.57421875" style="1" customWidth="1"/>
    <col min="4" max="4" width="12.8515625" style="1" customWidth="1"/>
    <col min="5" max="5" width="10.421875" style="1" customWidth="1"/>
    <col min="6" max="6" width="9.57421875" style="1" customWidth="1"/>
    <col min="7" max="7" width="9.8515625" style="1" customWidth="1"/>
    <col min="8" max="8" width="5.421875" style="1" customWidth="1"/>
    <col min="9" max="9" width="7.421875" style="1" customWidth="1"/>
    <col min="10" max="10" width="10.57421875" style="1" customWidth="1"/>
    <col min="11" max="11" width="10.8515625" style="1" customWidth="1"/>
    <col min="12" max="12" width="10.57421875" style="1" customWidth="1"/>
    <col min="13" max="13" width="11.7109375" style="1" customWidth="1"/>
    <col min="14" max="16384" width="9.00390625" style="1" customWidth="1"/>
  </cols>
  <sheetData>
    <row r="1" spans="1:13" ht="5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2.5" customHeight="1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3" t="s">
        <v>13</v>
      </c>
    </row>
    <row r="3" spans="1:13" ht="52.5" customHeight="1">
      <c r="A3" s="3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8">
        <f>I3/1.2*0.6</f>
        <v>50.6</v>
      </c>
      <c r="K3" s="3">
        <v>84.2</v>
      </c>
      <c r="L3" s="3">
        <f>K3*0.4</f>
        <v>33.68</v>
      </c>
      <c r="M3" s="3">
        <f>J3+L3</f>
        <v>84.28</v>
      </c>
    </row>
    <row r="4" spans="1:13" ht="34.5" customHeight="1">
      <c r="A4" s="3" t="s">
        <v>23</v>
      </c>
      <c r="B4" s="7" t="s">
        <v>24</v>
      </c>
      <c r="C4" s="7" t="s">
        <v>16</v>
      </c>
      <c r="D4" s="7" t="s">
        <v>17</v>
      </c>
      <c r="E4" s="7" t="s">
        <v>25</v>
      </c>
      <c r="F4" s="7" t="s">
        <v>19</v>
      </c>
      <c r="G4" s="7" t="s">
        <v>26</v>
      </c>
      <c r="H4" s="7" t="s">
        <v>27</v>
      </c>
      <c r="I4" s="7" t="s">
        <v>26</v>
      </c>
      <c r="J4" s="8">
        <f>I4/1.2*0.6</f>
        <v>49.300000000000004</v>
      </c>
      <c r="K4" s="3">
        <v>81.8</v>
      </c>
      <c r="L4" s="3">
        <f>K4*0.4</f>
        <v>32.72</v>
      </c>
      <c r="M4" s="3">
        <f>J4+L4</f>
        <v>82.02000000000001</v>
      </c>
    </row>
    <row r="5" spans="1:13" ht="34.5" customHeight="1">
      <c r="A5" s="3" t="s">
        <v>28</v>
      </c>
      <c r="B5" s="7" t="s">
        <v>29</v>
      </c>
      <c r="C5" s="7" t="s">
        <v>16</v>
      </c>
      <c r="D5" s="7" t="s">
        <v>17</v>
      </c>
      <c r="E5" s="7" t="s">
        <v>30</v>
      </c>
      <c r="F5" s="7" t="s">
        <v>31</v>
      </c>
      <c r="G5" s="7" t="s">
        <v>32</v>
      </c>
      <c r="H5" s="7" t="s">
        <v>27</v>
      </c>
      <c r="I5" s="7" t="s">
        <v>32</v>
      </c>
      <c r="J5" s="8">
        <f>I5/1.2*0.6</f>
        <v>46.7</v>
      </c>
      <c r="K5" s="3">
        <v>78.2</v>
      </c>
      <c r="L5" s="3">
        <f>K5*0.4</f>
        <v>31.28</v>
      </c>
      <c r="M5" s="3">
        <f>J5+L5</f>
        <v>77.98</v>
      </c>
    </row>
    <row r="6" spans="1:13" ht="34.5" customHeight="1">
      <c r="A6" s="3" t="s">
        <v>33</v>
      </c>
      <c r="B6" s="7" t="s">
        <v>34</v>
      </c>
      <c r="C6" s="7" t="s">
        <v>16</v>
      </c>
      <c r="D6" s="7" t="s">
        <v>17</v>
      </c>
      <c r="E6" s="7" t="s">
        <v>35</v>
      </c>
      <c r="F6" s="7" t="s">
        <v>36</v>
      </c>
      <c r="G6" s="7" t="s">
        <v>37</v>
      </c>
      <c r="H6" s="7" t="s">
        <v>27</v>
      </c>
      <c r="I6" s="7" t="s">
        <v>37</v>
      </c>
      <c r="J6" s="8">
        <f>I6/1.2*0.6</f>
        <v>45.3</v>
      </c>
      <c r="K6" s="3">
        <v>79.8</v>
      </c>
      <c r="L6" s="3">
        <f>K6*0.4</f>
        <v>31.92</v>
      </c>
      <c r="M6" s="3">
        <f>J6+L6</f>
        <v>77.22</v>
      </c>
    </row>
    <row r="7" spans="1:13" ht="34.5" customHeight="1">
      <c r="A7" s="3" t="s">
        <v>38</v>
      </c>
      <c r="B7" s="7" t="s">
        <v>39</v>
      </c>
      <c r="C7" s="7" t="s">
        <v>16</v>
      </c>
      <c r="D7" s="7" t="s">
        <v>17</v>
      </c>
      <c r="E7" s="7" t="s">
        <v>40</v>
      </c>
      <c r="F7" s="7" t="s">
        <v>41</v>
      </c>
      <c r="G7" s="7" t="s">
        <v>42</v>
      </c>
      <c r="H7" s="7" t="s">
        <v>21</v>
      </c>
      <c r="I7" s="7" t="s">
        <v>43</v>
      </c>
      <c r="J7" s="8">
        <f>I7/1.2*0.6</f>
        <v>47.1</v>
      </c>
      <c r="K7" s="3">
        <v>74.4</v>
      </c>
      <c r="L7" s="3">
        <f>K7*0.4</f>
        <v>29.760000000000005</v>
      </c>
      <c r="M7" s="3">
        <f>J7+L7</f>
        <v>76.86000000000001</v>
      </c>
    </row>
  </sheetData>
  <sheetProtection/>
  <autoFilter ref="B2:I7">
    <sortState ref="B3:I7">
      <sortCondition descending="1" sortBy="value" ref="I3:I7"/>
    </sortState>
  </autoFilter>
  <mergeCells count="1">
    <mergeCell ref="A1:M1"/>
  </mergeCells>
  <printOptions/>
  <pageMargins left="0.59" right="0.5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myu</cp:lastModifiedBy>
  <cp:lastPrinted>2018-07-25T08:44:24Z</cp:lastPrinted>
  <dcterms:created xsi:type="dcterms:W3CDTF">2016-07-08T05:43:01Z</dcterms:created>
  <dcterms:modified xsi:type="dcterms:W3CDTF">2018-08-05T04:49:42Z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