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<sst xmlns="http://schemas.openxmlformats.org/spreadsheetml/2006/main" count="162" uniqueCount="103">
  <si>
    <t>序号</t>
  </si>
  <si>
    <t>姓名</t>
  </si>
  <si>
    <t>报考单位</t>
  </si>
  <si>
    <t>专业知识成绩</t>
  </si>
  <si>
    <t>专业60%</t>
  </si>
  <si>
    <t>综合知识成绩</t>
  </si>
  <si>
    <t>综合40%</t>
  </si>
  <si>
    <t>笔试总成绩</t>
  </si>
  <si>
    <t>笔试60%</t>
  </si>
  <si>
    <t>面试成绩</t>
  </si>
  <si>
    <t>面试40%</t>
  </si>
  <si>
    <t>总成绩</t>
  </si>
  <si>
    <t>丁思璐</t>
  </si>
  <si>
    <t>区委政法委</t>
  </si>
  <si>
    <t>陈颖</t>
  </si>
  <si>
    <t>余亚芬</t>
  </si>
  <si>
    <t>江笑笑</t>
  </si>
  <si>
    <t>区委办公室</t>
  </si>
  <si>
    <t>胡明玮</t>
  </si>
  <si>
    <t>侯瑶瑶</t>
  </si>
  <si>
    <t>金敏</t>
  </si>
  <si>
    <t>曹渊</t>
  </si>
  <si>
    <t>刘文婷</t>
  </si>
  <si>
    <t>张云</t>
  </si>
  <si>
    <t>区文明办</t>
  </si>
  <si>
    <t>邓娇娇</t>
  </si>
  <si>
    <t>郭文静</t>
  </si>
  <si>
    <t>丁慧玲</t>
  </si>
  <si>
    <t>王贵水</t>
  </si>
  <si>
    <t>丁芳</t>
  </si>
  <si>
    <t>谢金</t>
  </si>
  <si>
    <t>徐耀东</t>
  </si>
  <si>
    <t>区发改委</t>
  </si>
  <si>
    <t>周有德</t>
  </si>
  <si>
    <t>刘欣宇</t>
  </si>
  <si>
    <t>方院芬</t>
  </si>
  <si>
    <t>区经信委</t>
  </si>
  <si>
    <t>黄冉</t>
  </si>
  <si>
    <t>王燕</t>
  </si>
  <si>
    <t>郑紫琰</t>
  </si>
  <si>
    <t>区科技局</t>
  </si>
  <si>
    <t>黎露</t>
  </si>
  <si>
    <t>吴杨帆</t>
  </si>
  <si>
    <t>王昂</t>
  </si>
  <si>
    <t>区审计局</t>
  </si>
  <si>
    <t>刘佳佳</t>
  </si>
  <si>
    <t>汪晓雪</t>
  </si>
  <si>
    <t>刘星</t>
  </si>
  <si>
    <t>周歆宇</t>
  </si>
  <si>
    <t>张冰雪</t>
  </si>
  <si>
    <t>韩银龙</t>
  </si>
  <si>
    <t>市场监督管理局</t>
  </si>
  <si>
    <t>钱镇</t>
  </si>
  <si>
    <t>陈明</t>
  </si>
  <si>
    <t>刘霄</t>
  </si>
  <si>
    <t>陶玖林</t>
  </si>
  <si>
    <t>江中杰</t>
  </si>
  <si>
    <t>陶鹏胜</t>
  </si>
  <si>
    <t>国土分局</t>
  </si>
  <si>
    <t>胡航</t>
  </si>
  <si>
    <t>李雪茹</t>
  </si>
  <si>
    <t>黄显丹</t>
  </si>
  <si>
    <t>区政府办</t>
  </si>
  <si>
    <t>张典</t>
  </si>
  <si>
    <t>张静</t>
  </si>
  <si>
    <t>周娟</t>
  </si>
  <si>
    <t>区财政局</t>
  </si>
  <si>
    <t>胡媛媛</t>
  </si>
  <si>
    <t>李亚男</t>
  </si>
  <si>
    <t>董瑶瑶</t>
  </si>
  <si>
    <t>汪莹</t>
  </si>
  <si>
    <t>刁岳娟</t>
  </si>
  <si>
    <t>韩煜奇</t>
  </si>
  <si>
    <t>人社局</t>
  </si>
  <si>
    <t>江燕</t>
  </si>
  <si>
    <t>吴周宁远</t>
  </si>
  <si>
    <t>胡静婷</t>
  </si>
  <si>
    <t>斯亮亮</t>
  </si>
  <si>
    <t>金敬阳</t>
  </si>
  <si>
    <t>吴玲</t>
  </si>
  <si>
    <t>区农林局</t>
  </si>
  <si>
    <t>任俊</t>
  </si>
  <si>
    <t>钱信</t>
  </si>
  <si>
    <t>王冰</t>
  </si>
  <si>
    <t>江龙飞</t>
  </si>
  <si>
    <t>孙文娴</t>
  </si>
  <si>
    <t>顾冉</t>
  </si>
  <si>
    <t>区卫计委</t>
  </si>
  <si>
    <t>曹先亭</t>
  </si>
  <si>
    <t>凌杨丽</t>
  </si>
  <si>
    <t>王皖豫</t>
  </si>
  <si>
    <t>蔡恒</t>
  </si>
  <si>
    <t>汪芳</t>
  </si>
  <si>
    <t>马庆</t>
  </si>
  <si>
    <t>区水利局</t>
  </si>
  <si>
    <t>杨敏</t>
  </si>
  <si>
    <t>朱凡</t>
  </si>
  <si>
    <t>汪芸</t>
  </si>
  <si>
    <t>区商务局</t>
  </si>
  <si>
    <t>焦娜</t>
  </si>
  <si>
    <t>吴可</t>
  </si>
  <si>
    <t>何钦</t>
  </si>
  <si>
    <t>钟磊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</si>
</sst>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  <numFmt numFmtId="181" formatCode="0.00_ "/>
  </numFmts>
  <fonts count="46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3" fillId="33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180" fontId="5" fillId="33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Border="1" applyAlignment="1">
      <alignment horizontal="center" vertical="center" wrapText="1"/>
    </xf>
    <xf numFmtId="181" fontId="4" fillId="0" borderId="9" xfId="0" applyNumberFormat="1" applyFont="1" applyBorder="1" applyAlignment="1">
      <alignment horizontal="center" vertical="center" wrapText="1"/>
    </xf>
    <xf numFmtId="181" fontId="5" fillId="0" borderId="9" xfId="0" applyNumberFormat="1" applyFont="1" applyBorder="1" applyAlignment="1">
      <alignment horizontal="center" vertical="center" wrapText="1"/>
    </xf>
    <xf numFmtId="181" fontId="6" fillId="0" borderId="9" xfId="0" applyNumberFormat="1" applyFont="1" applyBorder="1" applyAlignment="1">
      <alignment horizontal="center" vertical="center" wrapText="1"/>
    </xf>
    <xf numFmtId="180" fontId="3" fillId="0" borderId="9" xfId="63" applyNumberFormat="1" applyFont="1" applyBorder="1" applyAlignment="1">
      <alignment horizontal="center" vertical="center" wrapText="1"/>
      <protection/>
    </xf>
    <xf numFmtId="180" fontId="5" fillId="0" borderId="9" xfId="63" applyNumberFormat="1" applyFont="1" applyBorder="1" applyAlignment="1">
      <alignment horizontal="center" vertical="center" wrapText="1"/>
      <protection/>
    </xf>
    <xf numFmtId="180" fontId="5" fillId="0" borderId="9" xfId="63" applyNumberFormat="1" applyFont="1" applyFill="1" applyBorder="1" applyAlignment="1">
      <alignment horizontal="center" vertical="center" wrapText="1"/>
      <protection/>
    </xf>
    <xf numFmtId="180" fontId="3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SheetLayoutView="100" workbookViewId="0" topLeftCell="A1">
      <selection activeCell="H59" sqref="H59"/>
    </sheetView>
  </sheetViews>
  <sheetFormatPr defaultColWidth="9.00390625" defaultRowHeight="24.75" customHeight="1"/>
  <cols>
    <col min="1" max="1" width="4.75390625" style="2" bestFit="1" customWidth="1"/>
    <col min="2" max="2" width="7.125" style="2" customWidth="1"/>
    <col min="3" max="3" width="11.375" style="2" bestFit="1" customWidth="1"/>
    <col min="4" max="8" width="9.375" style="3" customWidth="1"/>
    <col min="9" max="11" width="9.375" style="4" customWidth="1"/>
    <col min="12" max="12" width="9.375" style="5" customWidth="1"/>
    <col min="13" max="16384" width="9.00390625" style="2" customWidth="1"/>
  </cols>
  <sheetData>
    <row r="1" spans="1:12" ht="35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6" t="s">
        <v>8</v>
      </c>
      <c r="J1" s="16" t="s">
        <v>9</v>
      </c>
      <c r="K1" s="16" t="s">
        <v>10</v>
      </c>
      <c r="L1" s="17" t="s">
        <v>11</v>
      </c>
    </row>
    <row r="2" spans="1:12" ht="24.75" customHeight="1">
      <c r="A2" s="6">
        <v>9</v>
      </c>
      <c r="B2" s="6" t="s">
        <v>12</v>
      </c>
      <c r="C2" s="8" t="s">
        <v>13</v>
      </c>
      <c r="D2" s="7">
        <v>76</v>
      </c>
      <c r="E2" s="9">
        <f>D2*0.6</f>
        <v>45.6</v>
      </c>
      <c r="F2" s="7">
        <v>65.5</v>
      </c>
      <c r="G2" s="10">
        <f>F2*0.4</f>
        <v>26.200000000000003</v>
      </c>
      <c r="H2" s="10">
        <f>E2+G2</f>
        <v>71.80000000000001</v>
      </c>
      <c r="I2" s="16">
        <f>H2*0.6</f>
        <v>43.080000000000005</v>
      </c>
      <c r="J2" s="16">
        <v>80</v>
      </c>
      <c r="K2" s="16">
        <f>J2*0.4</f>
        <v>32</v>
      </c>
      <c r="L2" s="17">
        <f>I2+K2</f>
        <v>75.08000000000001</v>
      </c>
    </row>
    <row r="3" spans="1:12" s="1" customFormat="1" ht="24.75" customHeight="1">
      <c r="A3" s="11">
        <v>11</v>
      </c>
      <c r="B3" s="11" t="s">
        <v>14</v>
      </c>
      <c r="C3" s="12" t="s">
        <v>13</v>
      </c>
      <c r="D3" s="13">
        <v>76</v>
      </c>
      <c r="E3" s="14">
        <f>D3*0.6</f>
        <v>45.6</v>
      </c>
      <c r="F3" s="13">
        <v>66</v>
      </c>
      <c r="G3" s="15">
        <f>F3*0.4</f>
        <v>26.400000000000002</v>
      </c>
      <c r="H3" s="15">
        <f>E3+G3</f>
        <v>72</v>
      </c>
      <c r="I3" s="18">
        <f>H3*0.6</f>
        <v>43.199999999999996</v>
      </c>
      <c r="J3" s="18">
        <v>82.4</v>
      </c>
      <c r="K3" s="18">
        <f>J3*0.4</f>
        <v>32.96</v>
      </c>
      <c r="L3" s="19">
        <f>I3+K3</f>
        <v>76.16</v>
      </c>
    </row>
    <row r="4" spans="1:12" ht="24.75" customHeight="1">
      <c r="A4" s="6">
        <v>19</v>
      </c>
      <c r="B4" s="6" t="s">
        <v>15</v>
      </c>
      <c r="C4" s="8" t="s">
        <v>13</v>
      </c>
      <c r="D4" s="7">
        <v>73</v>
      </c>
      <c r="E4" s="9">
        <f>D4*0.6</f>
        <v>43.8</v>
      </c>
      <c r="F4" s="7">
        <v>66</v>
      </c>
      <c r="G4" s="10">
        <f>F4*0.4</f>
        <v>26.400000000000002</v>
      </c>
      <c r="H4" s="10">
        <f>E4+G4</f>
        <v>70.2</v>
      </c>
      <c r="I4" s="16">
        <f>H4*0.6</f>
        <v>42.12</v>
      </c>
      <c r="J4" s="16">
        <v>76.2</v>
      </c>
      <c r="K4" s="16">
        <f>J4*0.4</f>
        <v>30.480000000000004</v>
      </c>
      <c r="L4" s="17">
        <f>I4+K4</f>
        <v>72.6</v>
      </c>
    </row>
    <row r="5" spans="1:12" ht="24.75" customHeight="1">
      <c r="A5" s="6"/>
      <c r="B5" s="6"/>
      <c r="C5" s="8"/>
      <c r="D5" s="7"/>
      <c r="E5" s="9"/>
      <c r="F5" s="7"/>
      <c r="G5" s="10"/>
      <c r="H5" s="10"/>
      <c r="I5" s="16"/>
      <c r="J5" s="16"/>
      <c r="K5" s="16"/>
      <c r="L5" s="17"/>
    </row>
    <row r="6" spans="1:12" ht="24.75" customHeight="1">
      <c r="A6" s="6">
        <v>30</v>
      </c>
      <c r="B6" s="6" t="s">
        <v>16</v>
      </c>
      <c r="C6" s="6" t="s">
        <v>17</v>
      </c>
      <c r="D6" s="7">
        <v>70</v>
      </c>
      <c r="E6" s="9">
        <f>D6*0.6</f>
        <v>42</v>
      </c>
      <c r="F6" s="7">
        <v>59</v>
      </c>
      <c r="G6" s="10">
        <f>F6*0.4</f>
        <v>23.6</v>
      </c>
      <c r="H6" s="10">
        <f>E6+G6</f>
        <v>65.6</v>
      </c>
      <c r="I6" s="16">
        <f>H6*0.6</f>
        <v>39.35999999999999</v>
      </c>
      <c r="J6" s="16">
        <v>77.8</v>
      </c>
      <c r="K6" s="16">
        <f>J6*0.4</f>
        <v>31.12</v>
      </c>
      <c r="L6" s="17">
        <f>I6+K6</f>
        <v>70.47999999999999</v>
      </c>
    </row>
    <row r="7" spans="1:12" s="1" customFormat="1" ht="24.75" customHeight="1">
      <c r="A7" s="11">
        <v>35</v>
      </c>
      <c r="B7" s="11" t="s">
        <v>18</v>
      </c>
      <c r="C7" s="11" t="s">
        <v>17</v>
      </c>
      <c r="D7" s="13">
        <v>75</v>
      </c>
      <c r="E7" s="14">
        <f>D7*0.6</f>
        <v>45</v>
      </c>
      <c r="F7" s="13">
        <v>49</v>
      </c>
      <c r="G7" s="15">
        <f>F7*0.4</f>
        <v>19.6</v>
      </c>
      <c r="H7" s="15">
        <f>E7+G7</f>
        <v>64.6</v>
      </c>
      <c r="I7" s="18">
        <f>H7*0.6</f>
        <v>38.76</v>
      </c>
      <c r="J7" s="18">
        <v>79.8</v>
      </c>
      <c r="K7" s="18">
        <f>J7*0.4</f>
        <v>31.92</v>
      </c>
      <c r="L7" s="19">
        <f>I7+K7</f>
        <v>70.68</v>
      </c>
    </row>
    <row r="8" spans="1:12" ht="24.75" customHeight="1">
      <c r="A8" s="6">
        <v>38</v>
      </c>
      <c r="B8" s="6" t="s">
        <v>19</v>
      </c>
      <c r="C8" s="6" t="s">
        <v>17</v>
      </c>
      <c r="D8" s="7">
        <v>70</v>
      </c>
      <c r="E8" s="9">
        <f>D8*0.6</f>
        <v>42</v>
      </c>
      <c r="F8" s="7">
        <v>57.5</v>
      </c>
      <c r="G8" s="10">
        <f>F8*0.4</f>
        <v>23</v>
      </c>
      <c r="H8" s="10">
        <f>E8+G8</f>
        <v>65</v>
      </c>
      <c r="I8" s="16">
        <f>H8*0.6</f>
        <v>39</v>
      </c>
      <c r="J8" s="16">
        <v>78</v>
      </c>
      <c r="K8" s="16">
        <f>J8*0.4</f>
        <v>31.200000000000003</v>
      </c>
      <c r="L8" s="17">
        <f>I8+K8</f>
        <v>70.2</v>
      </c>
    </row>
    <row r="9" spans="1:12" ht="24.75" customHeight="1">
      <c r="A9" s="6"/>
      <c r="B9" s="6"/>
      <c r="C9" s="6"/>
      <c r="D9" s="7"/>
      <c r="E9" s="9"/>
      <c r="F9" s="7"/>
      <c r="G9" s="10"/>
      <c r="H9" s="10"/>
      <c r="I9" s="16"/>
      <c r="J9" s="16"/>
      <c r="K9" s="16"/>
      <c r="L9" s="17"/>
    </row>
    <row r="10" spans="1:12" s="1" customFormat="1" ht="24.75" customHeight="1">
      <c r="A10" s="11">
        <v>41</v>
      </c>
      <c r="B10" s="11" t="s">
        <v>20</v>
      </c>
      <c r="C10" s="11" t="s">
        <v>17</v>
      </c>
      <c r="D10" s="13">
        <v>77</v>
      </c>
      <c r="E10" s="14">
        <f>D10*0.6</f>
        <v>46.199999999999996</v>
      </c>
      <c r="F10" s="13">
        <v>67</v>
      </c>
      <c r="G10" s="15">
        <f>F10*0.4</f>
        <v>26.8</v>
      </c>
      <c r="H10" s="15">
        <f>E10+G10</f>
        <v>73</v>
      </c>
      <c r="I10" s="18">
        <f>H10*0.6</f>
        <v>43.8</v>
      </c>
      <c r="J10" s="18">
        <v>84.4</v>
      </c>
      <c r="K10" s="18">
        <f>J10*0.4</f>
        <v>33.760000000000005</v>
      </c>
      <c r="L10" s="19">
        <f>I10+K10</f>
        <v>77.56</v>
      </c>
    </row>
    <row r="11" spans="1:12" ht="24.75" customHeight="1">
      <c r="A11" s="6">
        <v>46</v>
      </c>
      <c r="B11" s="6" t="s">
        <v>21</v>
      </c>
      <c r="C11" s="6" t="s">
        <v>17</v>
      </c>
      <c r="D11" s="7">
        <v>73</v>
      </c>
      <c r="E11" s="9">
        <f>D11*0.6</f>
        <v>43.8</v>
      </c>
      <c r="F11" s="7">
        <v>62</v>
      </c>
      <c r="G11" s="10">
        <f>F11*0.4</f>
        <v>24.8</v>
      </c>
      <c r="H11" s="10">
        <f>E11+G11</f>
        <v>68.6</v>
      </c>
      <c r="I11" s="16">
        <f>H11*0.6</f>
        <v>41.16</v>
      </c>
      <c r="J11" s="16">
        <v>0</v>
      </c>
      <c r="K11" s="16">
        <f>J11*0.4</f>
        <v>0</v>
      </c>
      <c r="L11" s="17">
        <f>I11+K11</f>
        <v>41.16</v>
      </c>
    </row>
    <row r="12" spans="1:12" ht="24.75" customHeight="1">
      <c r="A12" s="6">
        <v>47</v>
      </c>
      <c r="B12" s="6" t="s">
        <v>22</v>
      </c>
      <c r="C12" s="6" t="s">
        <v>17</v>
      </c>
      <c r="D12" s="7">
        <v>73</v>
      </c>
      <c r="E12" s="9">
        <f>D12*0.6</f>
        <v>43.8</v>
      </c>
      <c r="F12" s="7">
        <v>69</v>
      </c>
      <c r="G12" s="10">
        <f>F12*0.4</f>
        <v>27.6</v>
      </c>
      <c r="H12" s="10">
        <f>E12+G12</f>
        <v>71.4</v>
      </c>
      <c r="I12" s="16">
        <f>H12*0.6</f>
        <v>42.84</v>
      </c>
      <c r="J12" s="16">
        <v>78.2</v>
      </c>
      <c r="K12" s="16">
        <f>J12*0.4</f>
        <v>31.28</v>
      </c>
      <c r="L12" s="17">
        <f>I12+K12</f>
        <v>74.12</v>
      </c>
    </row>
    <row r="13" spans="1:12" ht="24.75" customHeight="1">
      <c r="A13" s="6"/>
      <c r="B13" s="6"/>
      <c r="C13" s="6"/>
      <c r="D13" s="7"/>
      <c r="E13" s="9"/>
      <c r="F13" s="7"/>
      <c r="G13" s="10"/>
      <c r="H13" s="10"/>
      <c r="I13" s="16"/>
      <c r="J13" s="16"/>
      <c r="K13" s="16"/>
      <c r="L13" s="17"/>
    </row>
    <row r="14" spans="1:12" ht="24.75" customHeight="1">
      <c r="A14" s="6">
        <v>49</v>
      </c>
      <c r="B14" s="6" t="s">
        <v>23</v>
      </c>
      <c r="C14" s="6" t="s">
        <v>24</v>
      </c>
      <c r="D14" s="7">
        <v>70</v>
      </c>
      <c r="E14" s="9">
        <f aca="true" t="shared" si="0" ref="E14:E21">D14*0.6</f>
        <v>42</v>
      </c>
      <c r="F14" s="7">
        <v>57.5</v>
      </c>
      <c r="G14" s="10">
        <f aca="true" t="shared" si="1" ref="G14:G21">F14*0.4</f>
        <v>23</v>
      </c>
      <c r="H14" s="10">
        <f aca="true" t="shared" si="2" ref="H14:H21">E14+G14</f>
        <v>65</v>
      </c>
      <c r="I14" s="16">
        <f aca="true" t="shared" si="3" ref="I14:I21">H14*0.6</f>
        <v>39</v>
      </c>
      <c r="J14" s="16">
        <v>76.4</v>
      </c>
      <c r="K14" s="16">
        <f aca="true" t="shared" si="4" ref="K14:K21">J14*0.4</f>
        <v>30.560000000000002</v>
      </c>
      <c r="L14" s="17">
        <f aca="true" t="shared" si="5" ref="L14:L21">I14+K14</f>
        <v>69.56</v>
      </c>
    </row>
    <row r="15" spans="1:12" ht="25.5" customHeight="1">
      <c r="A15" s="6">
        <v>50</v>
      </c>
      <c r="B15" s="6" t="s">
        <v>25</v>
      </c>
      <c r="C15" s="6" t="s">
        <v>24</v>
      </c>
      <c r="D15" s="7">
        <v>71</v>
      </c>
      <c r="E15" s="9">
        <f t="shared" si="0"/>
        <v>42.6</v>
      </c>
      <c r="F15" s="7">
        <v>57.5</v>
      </c>
      <c r="G15" s="10">
        <f t="shared" si="1"/>
        <v>23</v>
      </c>
      <c r="H15" s="10">
        <f t="shared" si="2"/>
        <v>65.6</v>
      </c>
      <c r="I15" s="16">
        <f t="shared" si="3"/>
        <v>39.35999999999999</v>
      </c>
      <c r="J15" s="16">
        <v>78.6</v>
      </c>
      <c r="K15" s="16">
        <f t="shared" si="4"/>
        <v>31.439999999999998</v>
      </c>
      <c r="L15" s="17">
        <f t="shared" si="5"/>
        <v>70.79999999999998</v>
      </c>
    </row>
    <row r="16" spans="1:12" s="1" customFormat="1" ht="24.75" customHeight="1">
      <c r="A16" s="11">
        <v>52</v>
      </c>
      <c r="B16" s="11" t="s">
        <v>26</v>
      </c>
      <c r="C16" s="11" t="s">
        <v>24</v>
      </c>
      <c r="D16" s="13">
        <v>71</v>
      </c>
      <c r="E16" s="14">
        <f t="shared" si="0"/>
        <v>42.6</v>
      </c>
      <c r="F16" s="13">
        <v>66</v>
      </c>
      <c r="G16" s="15">
        <f t="shared" si="1"/>
        <v>26.400000000000002</v>
      </c>
      <c r="H16" s="15">
        <f t="shared" si="2"/>
        <v>69</v>
      </c>
      <c r="I16" s="18">
        <f t="shared" si="3"/>
        <v>41.4</v>
      </c>
      <c r="J16" s="18">
        <v>80</v>
      </c>
      <c r="K16" s="18">
        <f t="shared" si="4"/>
        <v>32</v>
      </c>
      <c r="L16" s="19">
        <f t="shared" si="5"/>
        <v>73.4</v>
      </c>
    </row>
    <row r="17" spans="1:12" s="1" customFormat="1" ht="24.75" customHeight="1">
      <c r="A17" s="11"/>
      <c r="B17" s="11"/>
      <c r="C17" s="11"/>
      <c r="D17" s="13"/>
      <c r="E17" s="14"/>
      <c r="F17" s="13"/>
      <c r="G17" s="15"/>
      <c r="H17" s="15"/>
      <c r="I17" s="18"/>
      <c r="J17" s="18"/>
      <c r="K17" s="18"/>
      <c r="L17" s="19"/>
    </row>
    <row r="18" spans="1:12" s="1" customFormat="1" ht="24.75" customHeight="1">
      <c r="A18" s="11">
        <v>53</v>
      </c>
      <c r="B18" s="11" t="s">
        <v>27</v>
      </c>
      <c r="C18" s="11" t="s">
        <v>24</v>
      </c>
      <c r="D18" s="13">
        <v>70</v>
      </c>
      <c r="E18" s="14">
        <f t="shared" si="0"/>
        <v>42</v>
      </c>
      <c r="F18" s="13">
        <v>59</v>
      </c>
      <c r="G18" s="15">
        <f t="shared" si="1"/>
        <v>23.6</v>
      </c>
      <c r="H18" s="15">
        <f t="shared" si="2"/>
        <v>65.6</v>
      </c>
      <c r="I18" s="18">
        <f t="shared" si="3"/>
        <v>39.35999999999999</v>
      </c>
      <c r="J18" s="18">
        <v>77</v>
      </c>
      <c r="K18" s="18">
        <f t="shared" si="4"/>
        <v>30.8</v>
      </c>
      <c r="L18" s="19">
        <f t="shared" si="5"/>
        <v>70.16</v>
      </c>
    </row>
    <row r="19" spans="1:12" ht="24.75" customHeight="1">
      <c r="A19" s="6">
        <v>56</v>
      </c>
      <c r="B19" s="6" t="s">
        <v>28</v>
      </c>
      <c r="C19" s="6" t="s">
        <v>24</v>
      </c>
      <c r="D19" s="7">
        <v>67</v>
      </c>
      <c r="E19" s="9">
        <f t="shared" si="0"/>
        <v>40.199999999999996</v>
      </c>
      <c r="F19" s="7">
        <v>61</v>
      </c>
      <c r="G19" s="10">
        <f t="shared" si="1"/>
        <v>24.400000000000002</v>
      </c>
      <c r="H19" s="10">
        <f t="shared" si="2"/>
        <v>64.6</v>
      </c>
      <c r="I19" s="16">
        <f t="shared" si="3"/>
        <v>38.76</v>
      </c>
      <c r="J19" s="16">
        <v>0</v>
      </c>
      <c r="K19" s="16">
        <f t="shared" si="4"/>
        <v>0</v>
      </c>
      <c r="L19" s="17">
        <f t="shared" si="5"/>
        <v>38.76</v>
      </c>
    </row>
    <row r="20" spans="1:12" ht="24.75" customHeight="1">
      <c r="A20" s="6">
        <v>59</v>
      </c>
      <c r="B20" s="6" t="s">
        <v>29</v>
      </c>
      <c r="C20" s="6" t="s">
        <v>24</v>
      </c>
      <c r="D20" s="7">
        <v>68</v>
      </c>
      <c r="E20" s="9">
        <f t="shared" si="0"/>
        <v>40.8</v>
      </c>
      <c r="F20" s="7">
        <v>62.5</v>
      </c>
      <c r="G20" s="10">
        <f t="shared" si="1"/>
        <v>25</v>
      </c>
      <c r="H20" s="10">
        <f t="shared" si="2"/>
        <v>65.8</v>
      </c>
      <c r="I20" s="16">
        <f t="shared" si="3"/>
        <v>39.48</v>
      </c>
      <c r="J20" s="16">
        <v>76.6</v>
      </c>
      <c r="K20" s="16">
        <f t="shared" si="4"/>
        <v>30.64</v>
      </c>
      <c r="L20" s="17">
        <f t="shared" si="5"/>
        <v>70.12</v>
      </c>
    </row>
    <row r="21" spans="1:12" ht="24.75" customHeight="1">
      <c r="A21" s="6">
        <v>60</v>
      </c>
      <c r="B21" s="6" t="s">
        <v>30</v>
      </c>
      <c r="C21" s="6" t="s">
        <v>24</v>
      </c>
      <c r="D21" s="7">
        <v>71</v>
      </c>
      <c r="E21" s="9">
        <f t="shared" si="0"/>
        <v>42.6</v>
      </c>
      <c r="F21" s="7">
        <v>55</v>
      </c>
      <c r="G21" s="10">
        <f t="shared" si="1"/>
        <v>22</v>
      </c>
      <c r="H21" s="10">
        <f t="shared" si="2"/>
        <v>64.6</v>
      </c>
      <c r="I21" s="16">
        <f t="shared" si="3"/>
        <v>38.76</v>
      </c>
      <c r="J21" s="16">
        <v>77.8</v>
      </c>
      <c r="K21" s="16">
        <f t="shared" si="4"/>
        <v>31.12</v>
      </c>
      <c r="L21" s="17">
        <f t="shared" si="5"/>
        <v>69.88</v>
      </c>
    </row>
    <row r="22" spans="1:12" ht="24.75" customHeight="1">
      <c r="A22" s="6"/>
      <c r="B22" s="6"/>
      <c r="C22" s="6"/>
      <c r="D22" s="7"/>
      <c r="E22" s="9"/>
      <c r="F22" s="7"/>
      <c r="G22" s="10"/>
      <c r="H22" s="10"/>
      <c r="I22" s="16"/>
      <c r="J22" s="16"/>
      <c r="K22" s="16"/>
      <c r="L22" s="17"/>
    </row>
    <row r="23" spans="1:12" s="1" customFormat="1" ht="24.75" customHeight="1">
      <c r="A23" s="11">
        <v>69</v>
      </c>
      <c r="B23" s="11" t="s">
        <v>31</v>
      </c>
      <c r="C23" s="11" t="s">
        <v>32</v>
      </c>
      <c r="D23" s="13">
        <v>71</v>
      </c>
      <c r="E23" s="14">
        <f>D23*0.6</f>
        <v>42.6</v>
      </c>
      <c r="F23" s="13">
        <v>58</v>
      </c>
      <c r="G23" s="15">
        <f>F23*0.4</f>
        <v>23.200000000000003</v>
      </c>
      <c r="H23" s="15">
        <f>E23+G23</f>
        <v>65.80000000000001</v>
      </c>
      <c r="I23" s="18">
        <f>H23*0.6</f>
        <v>39.480000000000004</v>
      </c>
      <c r="J23" s="18">
        <v>79</v>
      </c>
      <c r="K23" s="18">
        <f>J23*0.4</f>
        <v>31.6</v>
      </c>
      <c r="L23" s="19">
        <f>I23+K23</f>
        <v>71.08000000000001</v>
      </c>
    </row>
    <row r="24" spans="1:12" ht="24.75" customHeight="1">
      <c r="A24" s="6">
        <v>70</v>
      </c>
      <c r="B24" s="6" t="s">
        <v>33</v>
      </c>
      <c r="C24" s="6" t="s">
        <v>32</v>
      </c>
      <c r="D24" s="7">
        <v>68</v>
      </c>
      <c r="E24" s="9">
        <f>D24*0.6</f>
        <v>40.8</v>
      </c>
      <c r="F24" s="7">
        <v>57.5</v>
      </c>
      <c r="G24" s="10">
        <f>F24*0.4</f>
        <v>23</v>
      </c>
      <c r="H24" s="10">
        <f>E24+G24</f>
        <v>63.8</v>
      </c>
      <c r="I24" s="16">
        <f>H24*0.6</f>
        <v>38.279999999999994</v>
      </c>
      <c r="J24" s="16">
        <v>77.2</v>
      </c>
      <c r="K24" s="16">
        <f>J24*0.4</f>
        <v>30.880000000000003</v>
      </c>
      <c r="L24" s="17">
        <f>I24+K24</f>
        <v>69.16</v>
      </c>
    </row>
    <row r="25" spans="1:12" ht="24.75" customHeight="1">
      <c r="A25" s="6">
        <v>71</v>
      </c>
      <c r="B25" s="6" t="s">
        <v>34</v>
      </c>
      <c r="C25" s="6" t="s">
        <v>32</v>
      </c>
      <c r="D25" s="7">
        <v>68</v>
      </c>
      <c r="E25" s="9">
        <f>D25*0.6</f>
        <v>40.8</v>
      </c>
      <c r="F25" s="7">
        <v>57</v>
      </c>
      <c r="G25" s="10">
        <f>F25*0.4</f>
        <v>22.8</v>
      </c>
      <c r="H25" s="10">
        <f>E25+G25</f>
        <v>63.599999999999994</v>
      </c>
      <c r="I25" s="16">
        <f>H25*0.6</f>
        <v>38.16</v>
      </c>
      <c r="J25" s="16">
        <v>77.8</v>
      </c>
      <c r="K25" s="16">
        <f>J25*0.4</f>
        <v>31.12</v>
      </c>
      <c r="L25" s="17">
        <f>I25+K25</f>
        <v>69.28</v>
      </c>
    </row>
    <row r="26" spans="1:12" ht="24.75" customHeight="1">
      <c r="A26" s="6"/>
      <c r="B26" s="6"/>
      <c r="C26" s="6"/>
      <c r="D26" s="7"/>
      <c r="E26" s="9"/>
      <c r="F26" s="7"/>
      <c r="G26" s="10"/>
      <c r="H26" s="10"/>
      <c r="I26" s="16"/>
      <c r="J26" s="16"/>
      <c r="K26" s="16"/>
      <c r="L26" s="17"/>
    </row>
    <row r="27" spans="1:12" ht="24.75" customHeight="1">
      <c r="A27" s="6">
        <v>73</v>
      </c>
      <c r="B27" s="6" t="s">
        <v>35</v>
      </c>
      <c r="C27" s="6" t="s">
        <v>36</v>
      </c>
      <c r="D27" s="7">
        <v>68</v>
      </c>
      <c r="E27" s="9">
        <f>D27*0.6</f>
        <v>40.8</v>
      </c>
      <c r="F27" s="7">
        <v>55.5</v>
      </c>
      <c r="G27" s="10">
        <f>F27*0.4</f>
        <v>22.200000000000003</v>
      </c>
      <c r="H27" s="10">
        <f>E27+G27</f>
        <v>63</v>
      </c>
      <c r="I27" s="16">
        <f>H27*0.6</f>
        <v>37.8</v>
      </c>
      <c r="J27" s="16">
        <v>80.2</v>
      </c>
      <c r="K27" s="16">
        <f>J27*0.4</f>
        <v>32.080000000000005</v>
      </c>
      <c r="L27" s="17">
        <f>I27+K27</f>
        <v>69.88</v>
      </c>
    </row>
    <row r="28" spans="1:12" s="1" customFormat="1" ht="24.75" customHeight="1">
      <c r="A28" s="11">
        <v>75</v>
      </c>
      <c r="B28" s="11" t="s">
        <v>37</v>
      </c>
      <c r="C28" s="11" t="s">
        <v>36</v>
      </c>
      <c r="D28" s="13">
        <v>73</v>
      </c>
      <c r="E28" s="14">
        <f>D28*0.6</f>
        <v>43.8</v>
      </c>
      <c r="F28" s="13">
        <v>72</v>
      </c>
      <c r="G28" s="15">
        <f>F28*0.4</f>
        <v>28.8</v>
      </c>
      <c r="H28" s="15">
        <f>E28+G28</f>
        <v>72.6</v>
      </c>
      <c r="I28" s="18">
        <f>H28*0.6</f>
        <v>43.559999999999995</v>
      </c>
      <c r="J28" s="18">
        <v>81.4</v>
      </c>
      <c r="K28" s="18">
        <f>J28*0.4</f>
        <v>32.56</v>
      </c>
      <c r="L28" s="19">
        <f>I28+K28</f>
        <v>76.12</v>
      </c>
    </row>
    <row r="29" spans="1:12" ht="24.75" customHeight="1">
      <c r="A29" s="6">
        <v>76</v>
      </c>
      <c r="B29" s="6" t="s">
        <v>38</v>
      </c>
      <c r="C29" s="6" t="s">
        <v>36</v>
      </c>
      <c r="D29" s="7">
        <v>69</v>
      </c>
      <c r="E29" s="9">
        <f>D29*0.6</f>
        <v>41.4</v>
      </c>
      <c r="F29" s="7">
        <v>53.5</v>
      </c>
      <c r="G29" s="10">
        <f>F29*0.4</f>
        <v>21.400000000000002</v>
      </c>
      <c r="H29" s="10">
        <f>E29+G29</f>
        <v>62.8</v>
      </c>
      <c r="I29" s="16">
        <f>H29*0.6</f>
        <v>37.68</v>
      </c>
      <c r="J29" s="16">
        <v>76.8</v>
      </c>
      <c r="K29" s="16">
        <f>J29*0.4</f>
        <v>30.72</v>
      </c>
      <c r="L29" s="17">
        <f>I29+K29</f>
        <v>68.4</v>
      </c>
    </row>
    <row r="30" spans="1:12" ht="24.75" customHeight="1">
      <c r="A30" s="6"/>
      <c r="B30" s="6"/>
      <c r="C30" s="6"/>
      <c r="D30" s="7"/>
      <c r="E30" s="9"/>
      <c r="F30" s="7"/>
      <c r="G30" s="10"/>
      <c r="H30" s="10"/>
      <c r="I30" s="16"/>
      <c r="J30" s="16"/>
      <c r="K30" s="16"/>
      <c r="L30" s="17"/>
    </row>
    <row r="31" spans="1:12" ht="24.75" customHeight="1">
      <c r="A31" s="6">
        <v>90</v>
      </c>
      <c r="B31" s="6" t="s">
        <v>39</v>
      </c>
      <c r="C31" s="6" t="s">
        <v>40</v>
      </c>
      <c r="D31" s="7">
        <v>69</v>
      </c>
      <c r="E31" s="9">
        <f>D31*0.6</f>
        <v>41.4</v>
      </c>
      <c r="F31" s="7">
        <v>70</v>
      </c>
      <c r="G31" s="10">
        <f>F31*0.4</f>
        <v>28</v>
      </c>
      <c r="H31" s="10">
        <f>E31+G31</f>
        <v>69.4</v>
      </c>
      <c r="I31" s="16">
        <f>H31*0.6</f>
        <v>41.64</v>
      </c>
      <c r="J31" s="16">
        <v>75.6</v>
      </c>
      <c r="K31" s="16">
        <f>J31*0.4</f>
        <v>30.24</v>
      </c>
      <c r="L31" s="17">
        <f>I31+K31</f>
        <v>71.88</v>
      </c>
    </row>
    <row r="32" spans="1:12" ht="24.75" customHeight="1">
      <c r="A32" s="6">
        <v>93</v>
      </c>
      <c r="B32" s="6" t="s">
        <v>41</v>
      </c>
      <c r="C32" s="6" t="s">
        <v>40</v>
      </c>
      <c r="D32" s="7">
        <v>71</v>
      </c>
      <c r="E32" s="9">
        <f>D32*0.6</f>
        <v>42.6</v>
      </c>
      <c r="F32" s="7">
        <v>66.5</v>
      </c>
      <c r="G32" s="10">
        <f>F32*0.4</f>
        <v>26.6</v>
      </c>
      <c r="H32" s="10">
        <f>E32+G32</f>
        <v>69.2</v>
      </c>
      <c r="I32" s="16">
        <f>H32*0.6</f>
        <v>41.52</v>
      </c>
      <c r="J32" s="16">
        <v>72.2</v>
      </c>
      <c r="K32" s="16">
        <f>J32*0.4</f>
        <v>28.880000000000003</v>
      </c>
      <c r="L32" s="17">
        <f>I32+K32</f>
        <v>70.4</v>
      </c>
    </row>
    <row r="33" spans="1:12" s="1" customFormat="1" ht="24.75" customHeight="1">
      <c r="A33" s="11">
        <v>104</v>
      </c>
      <c r="B33" s="11" t="s">
        <v>42</v>
      </c>
      <c r="C33" s="11" t="s">
        <v>40</v>
      </c>
      <c r="D33" s="13">
        <v>76</v>
      </c>
      <c r="E33" s="14">
        <f>D33*0.6</f>
        <v>45.6</v>
      </c>
      <c r="F33" s="13">
        <v>64.5</v>
      </c>
      <c r="G33" s="15">
        <f>F33*0.4</f>
        <v>25.8</v>
      </c>
      <c r="H33" s="15">
        <f>E33+G33</f>
        <v>71.4</v>
      </c>
      <c r="I33" s="18">
        <f>H33*0.6</f>
        <v>42.84</v>
      </c>
      <c r="J33" s="18">
        <v>80.2</v>
      </c>
      <c r="K33" s="18">
        <f>J33*0.4</f>
        <v>32.080000000000005</v>
      </c>
      <c r="L33" s="19">
        <f>I33+K33</f>
        <v>74.92000000000002</v>
      </c>
    </row>
    <row r="34" spans="1:12" ht="24.75" customHeight="1">
      <c r="A34" s="6"/>
      <c r="B34" s="6"/>
      <c r="C34" s="6"/>
      <c r="D34" s="7"/>
      <c r="E34" s="9"/>
      <c r="F34" s="7"/>
      <c r="G34" s="10"/>
      <c r="H34" s="10"/>
      <c r="I34" s="16"/>
      <c r="J34" s="16"/>
      <c r="K34" s="16"/>
      <c r="L34" s="17"/>
    </row>
    <row r="35" spans="1:12" ht="24.75" customHeight="1">
      <c r="A35" s="6">
        <v>124</v>
      </c>
      <c r="B35" s="6" t="s">
        <v>43</v>
      </c>
      <c r="C35" s="6" t="s">
        <v>44</v>
      </c>
      <c r="D35" s="7">
        <v>71</v>
      </c>
      <c r="E35" s="9">
        <f aca="true" t="shared" si="6" ref="E35:E40">D35*0.6</f>
        <v>42.6</v>
      </c>
      <c r="F35" s="7">
        <v>62</v>
      </c>
      <c r="G35" s="10">
        <f aca="true" t="shared" si="7" ref="G35:G40">F35*0.4</f>
        <v>24.8</v>
      </c>
      <c r="H35" s="10">
        <f aca="true" t="shared" si="8" ref="H35:H40">E35+G35</f>
        <v>67.4</v>
      </c>
      <c r="I35" s="16">
        <f aca="true" t="shared" si="9" ref="I35:I40">H35*0.6</f>
        <v>40.440000000000005</v>
      </c>
      <c r="J35" s="16">
        <v>73.6</v>
      </c>
      <c r="K35" s="16">
        <f aca="true" t="shared" si="10" ref="K35:K40">J35*0.4</f>
        <v>29.439999999999998</v>
      </c>
      <c r="L35" s="17">
        <f aca="true" t="shared" si="11" ref="L35:L40">I35+K35</f>
        <v>69.88</v>
      </c>
    </row>
    <row r="36" spans="1:12" ht="24.75" customHeight="1">
      <c r="A36" s="6">
        <v>126</v>
      </c>
      <c r="B36" s="6" t="s">
        <v>45</v>
      </c>
      <c r="C36" s="6" t="s">
        <v>44</v>
      </c>
      <c r="D36" s="7">
        <v>68</v>
      </c>
      <c r="E36" s="9">
        <f t="shared" si="6"/>
        <v>40.8</v>
      </c>
      <c r="F36" s="7">
        <v>55.5</v>
      </c>
      <c r="G36" s="10">
        <f t="shared" si="7"/>
        <v>22.200000000000003</v>
      </c>
      <c r="H36" s="10">
        <f t="shared" si="8"/>
        <v>63</v>
      </c>
      <c r="I36" s="16">
        <f t="shared" si="9"/>
        <v>37.8</v>
      </c>
      <c r="J36" s="16">
        <v>77.2</v>
      </c>
      <c r="K36" s="16">
        <f t="shared" si="10"/>
        <v>30.880000000000003</v>
      </c>
      <c r="L36" s="17">
        <f t="shared" si="11"/>
        <v>68.68</v>
      </c>
    </row>
    <row r="37" spans="1:12" ht="24.75" customHeight="1">
      <c r="A37" s="6">
        <v>129</v>
      </c>
      <c r="B37" s="6" t="s">
        <v>46</v>
      </c>
      <c r="C37" s="6" t="s">
        <v>44</v>
      </c>
      <c r="D37" s="7">
        <v>69</v>
      </c>
      <c r="E37" s="9">
        <f t="shared" si="6"/>
        <v>41.4</v>
      </c>
      <c r="F37" s="7">
        <v>52.5</v>
      </c>
      <c r="G37" s="10">
        <f t="shared" si="7"/>
        <v>21</v>
      </c>
      <c r="H37" s="10">
        <f t="shared" si="8"/>
        <v>62.4</v>
      </c>
      <c r="I37" s="16">
        <f t="shared" si="9"/>
        <v>37.44</v>
      </c>
      <c r="J37" s="16">
        <v>77.4</v>
      </c>
      <c r="K37" s="16">
        <f t="shared" si="10"/>
        <v>30.960000000000004</v>
      </c>
      <c r="L37" s="17">
        <f t="shared" si="11"/>
        <v>68.4</v>
      </c>
    </row>
    <row r="38" spans="1:12" s="1" customFormat="1" ht="24.75" customHeight="1">
      <c r="A38" s="11">
        <v>131</v>
      </c>
      <c r="B38" s="11" t="s">
        <v>47</v>
      </c>
      <c r="C38" s="11" t="s">
        <v>44</v>
      </c>
      <c r="D38" s="13">
        <v>71</v>
      </c>
      <c r="E38" s="14">
        <f t="shared" si="6"/>
        <v>42.6</v>
      </c>
      <c r="F38" s="13">
        <v>60</v>
      </c>
      <c r="G38" s="15">
        <f t="shared" si="7"/>
        <v>24</v>
      </c>
      <c r="H38" s="15">
        <f t="shared" si="8"/>
        <v>66.6</v>
      </c>
      <c r="I38" s="18">
        <f t="shared" si="9"/>
        <v>39.959999999999994</v>
      </c>
      <c r="J38" s="18">
        <v>78.6</v>
      </c>
      <c r="K38" s="18">
        <f t="shared" si="10"/>
        <v>31.439999999999998</v>
      </c>
      <c r="L38" s="19">
        <f t="shared" si="11"/>
        <v>71.39999999999999</v>
      </c>
    </row>
    <row r="39" spans="1:12" ht="24.75" customHeight="1">
      <c r="A39" s="6">
        <v>133</v>
      </c>
      <c r="B39" s="6" t="s">
        <v>48</v>
      </c>
      <c r="C39" s="6" t="s">
        <v>44</v>
      </c>
      <c r="D39" s="7">
        <v>68</v>
      </c>
      <c r="E39" s="9">
        <f t="shared" si="6"/>
        <v>40.8</v>
      </c>
      <c r="F39" s="7">
        <v>67.5</v>
      </c>
      <c r="G39" s="10">
        <f t="shared" si="7"/>
        <v>27</v>
      </c>
      <c r="H39" s="10">
        <f t="shared" si="8"/>
        <v>67.8</v>
      </c>
      <c r="I39" s="16">
        <f t="shared" si="9"/>
        <v>40.68</v>
      </c>
      <c r="J39" s="16">
        <v>0</v>
      </c>
      <c r="K39" s="16">
        <f t="shared" si="10"/>
        <v>0</v>
      </c>
      <c r="L39" s="17">
        <f t="shared" si="11"/>
        <v>40.68</v>
      </c>
    </row>
    <row r="40" spans="1:12" s="1" customFormat="1" ht="24.75" customHeight="1">
      <c r="A40" s="11">
        <v>137</v>
      </c>
      <c r="B40" s="11" t="s">
        <v>49</v>
      </c>
      <c r="C40" s="11" t="s">
        <v>44</v>
      </c>
      <c r="D40" s="13">
        <v>65</v>
      </c>
      <c r="E40" s="14">
        <f t="shared" si="6"/>
        <v>39</v>
      </c>
      <c r="F40" s="13">
        <v>69</v>
      </c>
      <c r="G40" s="15">
        <f t="shared" si="7"/>
        <v>27.6</v>
      </c>
      <c r="H40" s="15">
        <f t="shared" si="8"/>
        <v>66.6</v>
      </c>
      <c r="I40" s="18">
        <f t="shared" si="9"/>
        <v>39.959999999999994</v>
      </c>
      <c r="J40" s="18">
        <v>77.8</v>
      </c>
      <c r="K40" s="18">
        <f t="shared" si="10"/>
        <v>31.12</v>
      </c>
      <c r="L40" s="19">
        <f t="shared" si="11"/>
        <v>71.08</v>
      </c>
    </row>
    <row r="41" spans="1:12" ht="24.75" customHeight="1">
      <c r="A41" s="6"/>
      <c r="B41" s="6"/>
      <c r="C41" s="6"/>
      <c r="D41" s="7"/>
      <c r="E41" s="9"/>
      <c r="F41" s="7"/>
      <c r="G41" s="10"/>
      <c r="H41" s="10"/>
      <c r="I41" s="16"/>
      <c r="J41" s="16"/>
      <c r="K41" s="16"/>
      <c r="L41" s="17"/>
    </row>
    <row r="42" spans="1:12" ht="24.75" customHeight="1">
      <c r="A42" s="6">
        <v>142</v>
      </c>
      <c r="B42" s="6" t="s">
        <v>50</v>
      </c>
      <c r="C42" s="6" t="s">
        <v>51</v>
      </c>
      <c r="D42" s="7">
        <v>69</v>
      </c>
      <c r="E42" s="9">
        <f aca="true" t="shared" si="12" ref="E42:E47">D42*0.6</f>
        <v>41.4</v>
      </c>
      <c r="F42" s="7">
        <v>55</v>
      </c>
      <c r="G42" s="10">
        <f aca="true" t="shared" si="13" ref="G42:G47">F42*0.4</f>
        <v>22</v>
      </c>
      <c r="H42" s="10">
        <f aca="true" t="shared" si="14" ref="H42:H47">E42+G42</f>
        <v>63.4</v>
      </c>
      <c r="I42" s="16">
        <f aca="true" t="shared" si="15" ref="I42:I47">H42*0.6</f>
        <v>38.04</v>
      </c>
      <c r="J42" s="16">
        <v>74.8</v>
      </c>
      <c r="K42" s="16">
        <f aca="true" t="shared" si="16" ref="K42:K47">J42*0.4</f>
        <v>29.92</v>
      </c>
      <c r="L42" s="17">
        <f aca="true" t="shared" si="17" ref="L42:L47">I42+K42</f>
        <v>67.96000000000001</v>
      </c>
    </row>
    <row r="43" spans="1:12" ht="24.75" customHeight="1">
      <c r="A43" s="6">
        <v>144</v>
      </c>
      <c r="B43" s="6" t="s">
        <v>52</v>
      </c>
      <c r="C43" s="6" t="s">
        <v>51</v>
      </c>
      <c r="D43" s="7">
        <v>66</v>
      </c>
      <c r="E43" s="9">
        <f t="shared" si="12"/>
        <v>39.6</v>
      </c>
      <c r="F43" s="7">
        <v>56.5</v>
      </c>
      <c r="G43" s="10">
        <f t="shared" si="13"/>
        <v>22.6</v>
      </c>
      <c r="H43" s="10">
        <f t="shared" si="14"/>
        <v>62.2</v>
      </c>
      <c r="I43" s="16">
        <f t="shared" si="15"/>
        <v>37.32</v>
      </c>
      <c r="J43" s="16">
        <v>76.8</v>
      </c>
      <c r="K43" s="16">
        <f t="shared" si="16"/>
        <v>30.72</v>
      </c>
      <c r="L43" s="17">
        <f t="shared" si="17"/>
        <v>68.03999999999999</v>
      </c>
    </row>
    <row r="44" spans="1:12" s="1" customFormat="1" ht="24.75" customHeight="1">
      <c r="A44" s="11">
        <v>145</v>
      </c>
      <c r="B44" s="11" t="s">
        <v>53</v>
      </c>
      <c r="C44" s="11" t="s">
        <v>51</v>
      </c>
      <c r="D44" s="13">
        <v>64</v>
      </c>
      <c r="E44" s="14">
        <f t="shared" si="12"/>
        <v>38.4</v>
      </c>
      <c r="F44" s="13">
        <v>67.5</v>
      </c>
      <c r="G44" s="15">
        <f t="shared" si="13"/>
        <v>27</v>
      </c>
      <c r="H44" s="15">
        <f t="shared" si="14"/>
        <v>65.4</v>
      </c>
      <c r="I44" s="18">
        <f t="shared" si="15"/>
        <v>39.24</v>
      </c>
      <c r="J44" s="18">
        <v>79.6</v>
      </c>
      <c r="K44" s="18">
        <f t="shared" si="16"/>
        <v>31.84</v>
      </c>
      <c r="L44" s="19">
        <f t="shared" si="17"/>
        <v>71.08</v>
      </c>
    </row>
    <row r="45" spans="1:12" s="1" customFormat="1" ht="24.75" customHeight="1">
      <c r="A45" s="11">
        <v>146</v>
      </c>
      <c r="B45" s="11" t="s">
        <v>54</v>
      </c>
      <c r="C45" s="11" t="s">
        <v>51</v>
      </c>
      <c r="D45" s="13">
        <v>65</v>
      </c>
      <c r="E45" s="14">
        <f t="shared" si="12"/>
        <v>39</v>
      </c>
      <c r="F45" s="13">
        <v>70</v>
      </c>
      <c r="G45" s="15">
        <f t="shared" si="13"/>
        <v>28</v>
      </c>
      <c r="H45" s="15">
        <f t="shared" si="14"/>
        <v>67</v>
      </c>
      <c r="I45" s="18">
        <f t="shared" si="15"/>
        <v>40.199999999999996</v>
      </c>
      <c r="J45" s="18">
        <v>77</v>
      </c>
      <c r="K45" s="18">
        <f t="shared" si="16"/>
        <v>30.8</v>
      </c>
      <c r="L45" s="19">
        <f t="shared" si="17"/>
        <v>71</v>
      </c>
    </row>
    <row r="46" spans="1:12" ht="24.75" customHeight="1">
      <c r="A46" s="6">
        <v>147</v>
      </c>
      <c r="B46" s="6" t="s">
        <v>55</v>
      </c>
      <c r="C46" s="6" t="s">
        <v>51</v>
      </c>
      <c r="D46" s="7">
        <v>71</v>
      </c>
      <c r="E46" s="9">
        <f t="shared" si="12"/>
        <v>42.6</v>
      </c>
      <c r="F46" s="7">
        <v>58</v>
      </c>
      <c r="G46" s="10">
        <f t="shared" si="13"/>
        <v>23.200000000000003</v>
      </c>
      <c r="H46" s="10">
        <f t="shared" si="14"/>
        <v>65.80000000000001</v>
      </c>
      <c r="I46" s="16">
        <f t="shared" si="15"/>
        <v>39.480000000000004</v>
      </c>
      <c r="J46" s="16">
        <v>78.2</v>
      </c>
      <c r="K46" s="16">
        <f t="shared" si="16"/>
        <v>31.28</v>
      </c>
      <c r="L46" s="17">
        <f t="shared" si="17"/>
        <v>70.76</v>
      </c>
    </row>
    <row r="47" spans="1:12" ht="24.75" customHeight="1">
      <c r="A47" s="6">
        <v>148</v>
      </c>
      <c r="B47" s="6" t="s">
        <v>56</v>
      </c>
      <c r="C47" s="6" t="s">
        <v>51</v>
      </c>
      <c r="D47" s="7">
        <v>65</v>
      </c>
      <c r="E47" s="9">
        <f t="shared" si="12"/>
        <v>39</v>
      </c>
      <c r="F47" s="7">
        <v>64</v>
      </c>
      <c r="G47" s="10">
        <f t="shared" si="13"/>
        <v>25.6</v>
      </c>
      <c r="H47" s="10">
        <f t="shared" si="14"/>
        <v>64.6</v>
      </c>
      <c r="I47" s="16">
        <f t="shared" si="15"/>
        <v>38.76</v>
      </c>
      <c r="J47" s="16">
        <v>77.6</v>
      </c>
      <c r="K47" s="16">
        <f t="shared" si="16"/>
        <v>31.04</v>
      </c>
      <c r="L47" s="17">
        <f t="shared" si="17"/>
        <v>69.8</v>
      </c>
    </row>
    <row r="48" spans="1:12" ht="24.75" customHeight="1">
      <c r="A48" s="6"/>
      <c r="B48" s="6"/>
      <c r="C48" s="6"/>
      <c r="D48" s="7"/>
      <c r="E48" s="9"/>
      <c r="F48" s="7"/>
      <c r="G48" s="10"/>
      <c r="H48" s="10"/>
      <c r="I48" s="16"/>
      <c r="J48" s="16"/>
      <c r="K48" s="16"/>
      <c r="L48" s="17"/>
    </row>
    <row r="49" spans="1:12" ht="24.75" customHeight="1">
      <c r="A49" s="6">
        <v>153</v>
      </c>
      <c r="B49" s="6" t="s">
        <v>57</v>
      </c>
      <c r="C49" s="6" t="s">
        <v>58</v>
      </c>
      <c r="D49" s="7">
        <v>67</v>
      </c>
      <c r="E49" s="9">
        <f>D49*0.6</f>
        <v>40.199999999999996</v>
      </c>
      <c r="F49" s="7">
        <v>59</v>
      </c>
      <c r="G49" s="10">
        <f>F49*0.4</f>
        <v>23.6</v>
      </c>
      <c r="H49" s="10">
        <f>E49+G49</f>
        <v>63.8</v>
      </c>
      <c r="I49" s="16">
        <f>H49*0.6</f>
        <v>38.279999999999994</v>
      </c>
      <c r="J49" s="16">
        <v>71.6</v>
      </c>
      <c r="K49" s="16">
        <f>J49*0.4</f>
        <v>28.64</v>
      </c>
      <c r="L49" s="17">
        <f>I49+K49</f>
        <v>66.91999999999999</v>
      </c>
    </row>
    <row r="50" spans="1:12" s="1" customFormat="1" ht="24.75" customHeight="1">
      <c r="A50" s="11">
        <v>154</v>
      </c>
      <c r="B50" s="11" t="s">
        <v>59</v>
      </c>
      <c r="C50" s="11" t="s">
        <v>58</v>
      </c>
      <c r="D50" s="13">
        <v>71</v>
      </c>
      <c r="E50" s="14">
        <f>D50*0.6</f>
        <v>42.6</v>
      </c>
      <c r="F50" s="13">
        <v>54.5</v>
      </c>
      <c r="G50" s="15">
        <f>F50*0.4</f>
        <v>21.8</v>
      </c>
      <c r="H50" s="15">
        <f>E50+G50</f>
        <v>64.4</v>
      </c>
      <c r="I50" s="18">
        <f>H50*0.6</f>
        <v>38.64</v>
      </c>
      <c r="J50" s="18">
        <v>74.6</v>
      </c>
      <c r="K50" s="18">
        <f>J50*0.4</f>
        <v>29.84</v>
      </c>
      <c r="L50" s="19">
        <f>I50+K50</f>
        <v>68.48</v>
      </c>
    </row>
    <row r="51" spans="1:12" ht="24.75" customHeight="1">
      <c r="A51" s="6">
        <v>155</v>
      </c>
      <c r="B51" s="6" t="s">
        <v>60</v>
      </c>
      <c r="C51" s="6" t="s">
        <v>58</v>
      </c>
      <c r="D51" s="7">
        <v>70</v>
      </c>
      <c r="E51" s="9">
        <f>D51*0.6</f>
        <v>42</v>
      </c>
      <c r="F51" s="7">
        <v>52</v>
      </c>
      <c r="G51" s="10">
        <f>F51*0.4</f>
        <v>20.8</v>
      </c>
      <c r="H51" s="10">
        <f>E51+G51</f>
        <v>62.8</v>
      </c>
      <c r="I51" s="16">
        <f>H51*0.6</f>
        <v>37.68</v>
      </c>
      <c r="J51" s="16">
        <v>0</v>
      </c>
      <c r="K51" s="16">
        <f>J51*0.4</f>
        <v>0</v>
      </c>
      <c r="L51" s="17">
        <f>I51+K51</f>
        <v>37.68</v>
      </c>
    </row>
    <row r="52" spans="1:12" ht="24.75" customHeight="1">
      <c r="A52" s="6"/>
      <c r="B52" s="6"/>
      <c r="C52" s="6"/>
      <c r="D52" s="7"/>
      <c r="E52" s="9"/>
      <c r="F52" s="7"/>
      <c r="G52" s="10"/>
      <c r="H52" s="10"/>
      <c r="I52" s="16"/>
      <c r="J52" s="16"/>
      <c r="K52" s="16"/>
      <c r="L52" s="17"/>
    </row>
    <row r="53" spans="1:12" ht="24.75" customHeight="1">
      <c r="A53" s="6">
        <v>156</v>
      </c>
      <c r="B53" s="6" t="s">
        <v>61</v>
      </c>
      <c r="C53" s="6" t="s">
        <v>62</v>
      </c>
      <c r="D53" s="7">
        <v>71</v>
      </c>
      <c r="E53" s="9">
        <f>D53*0.6</f>
        <v>42.6</v>
      </c>
      <c r="F53" s="7">
        <v>65.5</v>
      </c>
      <c r="G53" s="10">
        <f>F53*0.4</f>
        <v>26.200000000000003</v>
      </c>
      <c r="H53" s="10">
        <f>E53+G53</f>
        <v>68.80000000000001</v>
      </c>
      <c r="I53" s="16">
        <f>H53*0.6</f>
        <v>41.28000000000001</v>
      </c>
      <c r="J53" s="16">
        <v>0</v>
      </c>
      <c r="K53" s="16">
        <f>J53*0.4</f>
        <v>0</v>
      </c>
      <c r="L53" s="17">
        <f>I53+K53</f>
        <v>41.28000000000001</v>
      </c>
    </row>
    <row r="54" spans="1:12" ht="24.75" customHeight="1">
      <c r="A54" s="6">
        <v>157</v>
      </c>
      <c r="B54" s="6" t="s">
        <v>63</v>
      </c>
      <c r="C54" s="6" t="s">
        <v>62</v>
      </c>
      <c r="D54" s="7">
        <v>68</v>
      </c>
      <c r="E54" s="9">
        <f>D54*0.6</f>
        <v>40.8</v>
      </c>
      <c r="F54" s="7">
        <v>59</v>
      </c>
      <c r="G54" s="10">
        <f>F54*0.4</f>
        <v>23.6</v>
      </c>
      <c r="H54" s="10">
        <f>E54+G54</f>
        <v>64.4</v>
      </c>
      <c r="I54" s="16">
        <f>H54*0.6</f>
        <v>38.64</v>
      </c>
      <c r="J54" s="16">
        <v>79</v>
      </c>
      <c r="K54" s="16">
        <f>J54*0.4</f>
        <v>31.6</v>
      </c>
      <c r="L54" s="17">
        <f>I54+K54</f>
        <v>70.24000000000001</v>
      </c>
    </row>
    <row r="55" spans="1:12" s="1" customFormat="1" ht="24.75" customHeight="1">
      <c r="A55" s="11">
        <v>160</v>
      </c>
      <c r="B55" s="11" t="s">
        <v>64</v>
      </c>
      <c r="C55" s="11" t="s">
        <v>62</v>
      </c>
      <c r="D55" s="13">
        <v>74</v>
      </c>
      <c r="E55" s="14">
        <f>D55*0.6</f>
        <v>44.4</v>
      </c>
      <c r="F55" s="13">
        <v>55.5</v>
      </c>
      <c r="G55" s="15">
        <f>F55*0.4</f>
        <v>22.200000000000003</v>
      </c>
      <c r="H55" s="15">
        <f>E55+G55</f>
        <v>66.6</v>
      </c>
      <c r="I55" s="18">
        <f>H55*0.6</f>
        <v>39.959999999999994</v>
      </c>
      <c r="J55" s="18">
        <v>79</v>
      </c>
      <c r="K55" s="18">
        <f>J55*0.4</f>
        <v>31.6</v>
      </c>
      <c r="L55" s="19">
        <f>I55+K55</f>
        <v>71.56</v>
      </c>
    </row>
    <row r="56" spans="1:12" ht="24.75" customHeight="1">
      <c r="A56" s="6"/>
      <c r="B56" s="6"/>
      <c r="C56" s="6"/>
      <c r="D56" s="7"/>
      <c r="E56" s="9"/>
      <c r="F56" s="7"/>
      <c r="G56" s="10"/>
      <c r="H56" s="10"/>
      <c r="I56" s="16"/>
      <c r="J56" s="16"/>
      <c r="K56" s="16"/>
      <c r="L56" s="17"/>
    </row>
    <row r="57" spans="1:12" s="1" customFormat="1" ht="24.75" customHeight="1">
      <c r="A57" s="11">
        <v>163</v>
      </c>
      <c r="B57" s="11" t="s">
        <v>65</v>
      </c>
      <c r="C57" s="11" t="s">
        <v>66</v>
      </c>
      <c r="D57" s="13">
        <v>70</v>
      </c>
      <c r="E57" s="14">
        <f aca="true" t="shared" si="18" ref="E57:E62">D57*0.6</f>
        <v>42</v>
      </c>
      <c r="F57" s="13">
        <v>61.5</v>
      </c>
      <c r="G57" s="15">
        <f aca="true" t="shared" si="19" ref="G57:G62">F57*0.4</f>
        <v>24.6</v>
      </c>
      <c r="H57" s="15">
        <f aca="true" t="shared" si="20" ref="H57:H62">E57+G57</f>
        <v>66.6</v>
      </c>
      <c r="I57" s="18">
        <f aca="true" t="shared" si="21" ref="I57:I62">H57*0.6</f>
        <v>39.959999999999994</v>
      </c>
      <c r="J57" s="18">
        <v>76</v>
      </c>
      <c r="K57" s="18">
        <f aca="true" t="shared" si="22" ref="K57:K62">J57*0.4</f>
        <v>30.400000000000002</v>
      </c>
      <c r="L57" s="19">
        <f aca="true" t="shared" si="23" ref="L57:L62">I57+K57</f>
        <v>70.36</v>
      </c>
    </row>
    <row r="58" spans="1:12" ht="24.75" customHeight="1">
      <c r="A58" s="6">
        <v>164</v>
      </c>
      <c r="B58" s="6" t="s">
        <v>67</v>
      </c>
      <c r="C58" s="6" t="s">
        <v>66</v>
      </c>
      <c r="D58" s="7">
        <v>66</v>
      </c>
      <c r="E58" s="9">
        <f t="shared" si="18"/>
        <v>39.6</v>
      </c>
      <c r="F58" s="7">
        <v>64.5</v>
      </c>
      <c r="G58" s="10">
        <f t="shared" si="19"/>
        <v>25.8</v>
      </c>
      <c r="H58" s="10">
        <f t="shared" si="20"/>
        <v>65.4</v>
      </c>
      <c r="I58" s="16">
        <f t="shared" si="21"/>
        <v>39.24</v>
      </c>
      <c r="J58" s="16">
        <v>76</v>
      </c>
      <c r="K58" s="16">
        <f t="shared" si="22"/>
        <v>30.400000000000002</v>
      </c>
      <c r="L58" s="17">
        <f t="shared" si="23"/>
        <v>69.64</v>
      </c>
    </row>
    <row r="59" spans="1:12" ht="24.75" customHeight="1">
      <c r="A59" s="6">
        <v>165</v>
      </c>
      <c r="B59" s="6" t="s">
        <v>68</v>
      </c>
      <c r="C59" s="6" t="s">
        <v>66</v>
      </c>
      <c r="D59" s="7">
        <v>65</v>
      </c>
      <c r="E59" s="9">
        <f t="shared" si="18"/>
        <v>39</v>
      </c>
      <c r="F59" s="7">
        <v>63.5</v>
      </c>
      <c r="G59" s="10">
        <f t="shared" si="19"/>
        <v>25.400000000000002</v>
      </c>
      <c r="H59" s="10">
        <f t="shared" si="20"/>
        <v>64.4</v>
      </c>
      <c r="I59" s="16">
        <f t="shared" si="21"/>
        <v>38.64</v>
      </c>
      <c r="J59" s="16">
        <v>72.6</v>
      </c>
      <c r="K59" s="16">
        <f t="shared" si="22"/>
        <v>29.04</v>
      </c>
      <c r="L59" s="17">
        <f t="shared" si="23"/>
        <v>67.68</v>
      </c>
    </row>
    <row r="60" spans="1:12" ht="24.75" customHeight="1">
      <c r="A60" s="6">
        <v>167</v>
      </c>
      <c r="B60" s="6" t="s">
        <v>69</v>
      </c>
      <c r="C60" s="6" t="s">
        <v>66</v>
      </c>
      <c r="D60" s="7">
        <v>71</v>
      </c>
      <c r="E60" s="9">
        <f t="shared" si="18"/>
        <v>42.6</v>
      </c>
      <c r="F60" s="7">
        <v>57.5</v>
      </c>
      <c r="G60" s="10">
        <f t="shared" si="19"/>
        <v>23</v>
      </c>
      <c r="H60" s="10">
        <f t="shared" si="20"/>
        <v>65.6</v>
      </c>
      <c r="I60" s="16">
        <f t="shared" si="21"/>
        <v>39.35999999999999</v>
      </c>
      <c r="J60" s="16">
        <v>76.8</v>
      </c>
      <c r="K60" s="16">
        <f t="shared" si="22"/>
        <v>30.72</v>
      </c>
      <c r="L60" s="17">
        <f t="shared" si="23"/>
        <v>70.07999999999998</v>
      </c>
    </row>
    <row r="61" spans="1:12" ht="24.75" customHeight="1">
      <c r="A61" s="6">
        <v>169</v>
      </c>
      <c r="B61" s="6" t="s">
        <v>70</v>
      </c>
      <c r="C61" s="6" t="s">
        <v>66</v>
      </c>
      <c r="D61" s="7">
        <v>69</v>
      </c>
      <c r="E61" s="9">
        <f t="shared" si="18"/>
        <v>41.4</v>
      </c>
      <c r="F61" s="7">
        <v>58</v>
      </c>
      <c r="G61" s="10">
        <f t="shared" si="19"/>
        <v>23.200000000000003</v>
      </c>
      <c r="H61" s="10">
        <f t="shared" si="20"/>
        <v>64.6</v>
      </c>
      <c r="I61" s="16">
        <f t="shared" si="21"/>
        <v>38.76</v>
      </c>
      <c r="J61" s="16">
        <v>72.8</v>
      </c>
      <c r="K61" s="16">
        <f t="shared" si="22"/>
        <v>29.12</v>
      </c>
      <c r="L61" s="17">
        <f t="shared" si="23"/>
        <v>67.88</v>
      </c>
    </row>
    <row r="62" spans="1:12" s="1" customFormat="1" ht="24.75" customHeight="1">
      <c r="A62" s="11">
        <v>174</v>
      </c>
      <c r="B62" s="11" t="s">
        <v>71</v>
      </c>
      <c r="C62" s="11" t="s">
        <v>66</v>
      </c>
      <c r="D62" s="13">
        <v>73</v>
      </c>
      <c r="E62" s="14">
        <f t="shared" si="18"/>
        <v>43.8</v>
      </c>
      <c r="F62" s="13">
        <v>53.5</v>
      </c>
      <c r="G62" s="15">
        <f t="shared" si="19"/>
        <v>21.400000000000002</v>
      </c>
      <c r="H62" s="15">
        <f t="shared" si="20"/>
        <v>65.2</v>
      </c>
      <c r="I62" s="18">
        <f t="shared" si="21"/>
        <v>39.12</v>
      </c>
      <c r="J62" s="18">
        <v>78</v>
      </c>
      <c r="K62" s="18">
        <f t="shared" si="22"/>
        <v>31.200000000000003</v>
      </c>
      <c r="L62" s="19">
        <f t="shared" si="23"/>
        <v>70.32</v>
      </c>
    </row>
    <row r="63" spans="1:12" ht="24.75" customHeight="1">
      <c r="A63" s="6"/>
      <c r="B63" s="6"/>
      <c r="C63" s="6"/>
      <c r="D63" s="7"/>
      <c r="E63" s="9"/>
      <c r="F63" s="7"/>
      <c r="G63" s="10"/>
      <c r="H63" s="10"/>
      <c r="I63" s="16"/>
      <c r="J63" s="16"/>
      <c r="K63" s="16"/>
      <c r="L63" s="17"/>
    </row>
    <row r="64" spans="1:12" s="1" customFormat="1" ht="24.75" customHeight="1">
      <c r="A64" s="11">
        <v>190</v>
      </c>
      <c r="B64" s="11" t="s">
        <v>72</v>
      </c>
      <c r="C64" s="11" t="s">
        <v>73</v>
      </c>
      <c r="D64" s="13">
        <v>73</v>
      </c>
      <c r="E64" s="14">
        <f aca="true" t="shared" si="24" ref="E64:E94">D64*0.6</f>
        <v>43.8</v>
      </c>
      <c r="F64" s="13">
        <v>59</v>
      </c>
      <c r="G64" s="15">
        <f aca="true" t="shared" si="25" ref="G64:G94">F64*0.4</f>
        <v>23.6</v>
      </c>
      <c r="H64" s="15">
        <f aca="true" t="shared" si="26" ref="H64:H94">E64+G64</f>
        <v>67.4</v>
      </c>
      <c r="I64" s="18">
        <f aca="true" t="shared" si="27" ref="I64:I94">H64*0.6</f>
        <v>40.440000000000005</v>
      </c>
      <c r="J64" s="18">
        <v>82.2</v>
      </c>
      <c r="K64" s="18">
        <f aca="true" t="shared" si="28" ref="K64:K94">J64*0.4</f>
        <v>32.88</v>
      </c>
      <c r="L64" s="19">
        <f aca="true" t="shared" si="29" ref="L64:L94">I64+K64</f>
        <v>73.32000000000001</v>
      </c>
    </row>
    <row r="65" spans="1:12" ht="24.75" customHeight="1">
      <c r="A65" s="6">
        <v>222</v>
      </c>
      <c r="B65" s="6" t="s">
        <v>74</v>
      </c>
      <c r="C65" s="6" t="s">
        <v>73</v>
      </c>
      <c r="D65" s="7">
        <v>72</v>
      </c>
      <c r="E65" s="9">
        <f t="shared" si="24"/>
        <v>43.199999999999996</v>
      </c>
      <c r="F65" s="7">
        <v>58</v>
      </c>
      <c r="G65" s="10">
        <f t="shared" si="25"/>
        <v>23.200000000000003</v>
      </c>
      <c r="H65" s="10">
        <f t="shared" si="26"/>
        <v>66.4</v>
      </c>
      <c r="I65" s="16">
        <f t="shared" si="27"/>
        <v>39.84</v>
      </c>
      <c r="J65" s="16">
        <v>79</v>
      </c>
      <c r="K65" s="16">
        <f t="shared" si="28"/>
        <v>31.6</v>
      </c>
      <c r="L65" s="17">
        <f t="shared" si="29"/>
        <v>71.44</v>
      </c>
    </row>
    <row r="66" spans="1:12" ht="24.75" customHeight="1">
      <c r="A66" s="6">
        <v>229</v>
      </c>
      <c r="B66" s="6" t="s">
        <v>75</v>
      </c>
      <c r="C66" s="6" t="s">
        <v>73</v>
      </c>
      <c r="D66" s="7">
        <v>69</v>
      </c>
      <c r="E66" s="9">
        <f t="shared" si="24"/>
        <v>41.4</v>
      </c>
      <c r="F66" s="7">
        <v>63.5</v>
      </c>
      <c r="G66" s="10">
        <f t="shared" si="25"/>
        <v>25.400000000000002</v>
      </c>
      <c r="H66" s="10">
        <f t="shared" si="26"/>
        <v>66.8</v>
      </c>
      <c r="I66" s="16">
        <f t="shared" si="27"/>
        <v>40.08</v>
      </c>
      <c r="J66" s="16">
        <v>74.4</v>
      </c>
      <c r="K66" s="16">
        <f t="shared" si="28"/>
        <v>29.760000000000005</v>
      </c>
      <c r="L66" s="17">
        <f t="shared" si="29"/>
        <v>69.84</v>
      </c>
    </row>
    <row r="67" spans="1:12" ht="24.75" customHeight="1">
      <c r="A67" s="6">
        <v>233</v>
      </c>
      <c r="B67" s="6" t="s">
        <v>76</v>
      </c>
      <c r="C67" s="6" t="s">
        <v>73</v>
      </c>
      <c r="D67" s="7">
        <v>68</v>
      </c>
      <c r="E67" s="9">
        <f t="shared" si="24"/>
        <v>40.8</v>
      </c>
      <c r="F67" s="7">
        <v>64</v>
      </c>
      <c r="G67" s="10">
        <f t="shared" si="25"/>
        <v>25.6</v>
      </c>
      <c r="H67" s="10">
        <f t="shared" si="26"/>
        <v>66.4</v>
      </c>
      <c r="I67" s="16">
        <f t="shared" si="27"/>
        <v>39.84</v>
      </c>
      <c r="J67" s="16">
        <v>78.2</v>
      </c>
      <c r="K67" s="16">
        <f t="shared" si="28"/>
        <v>31.28</v>
      </c>
      <c r="L67" s="17">
        <f t="shared" si="29"/>
        <v>71.12</v>
      </c>
    </row>
    <row r="68" spans="1:12" s="1" customFormat="1" ht="24.75" customHeight="1">
      <c r="A68" s="11">
        <v>265</v>
      </c>
      <c r="B68" s="11" t="s">
        <v>77</v>
      </c>
      <c r="C68" s="11" t="s">
        <v>73</v>
      </c>
      <c r="D68" s="13">
        <v>73</v>
      </c>
      <c r="E68" s="14">
        <f t="shared" si="24"/>
        <v>43.8</v>
      </c>
      <c r="F68" s="13">
        <v>64.5</v>
      </c>
      <c r="G68" s="15">
        <f t="shared" si="25"/>
        <v>25.8</v>
      </c>
      <c r="H68" s="15">
        <f t="shared" si="26"/>
        <v>69.6</v>
      </c>
      <c r="I68" s="18">
        <f t="shared" si="27"/>
        <v>41.76</v>
      </c>
      <c r="J68" s="18">
        <v>75.2</v>
      </c>
      <c r="K68" s="18">
        <f t="shared" si="28"/>
        <v>30.080000000000002</v>
      </c>
      <c r="L68" s="19">
        <f t="shared" si="29"/>
        <v>71.84</v>
      </c>
    </row>
    <row r="69" spans="1:12" ht="24.75" customHeight="1">
      <c r="A69" s="6">
        <v>266</v>
      </c>
      <c r="B69" s="6" t="s">
        <v>78</v>
      </c>
      <c r="C69" s="6" t="s">
        <v>73</v>
      </c>
      <c r="D69" s="7">
        <v>73</v>
      </c>
      <c r="E69" s="9">
        <f t="shared" si="24"/>
        <v>43.8</v>
      </c>
      <c r="F69" s="7">
        <v>57.5</v>
      </c>
      <c r="G69" s="10">
        <f t="shared" si="25"/>
        <v>23</v>
      </c>
      <c r="H69" s="10">
        <f t="shared" si="26"/>
        <v>66.8</v>
      </c>
      <c r="I69" s="16">
        <f t="shared" si="27"/>
        <v>40.08</v>
      </c>
      <c r="J69" s="16">
        <v>73.4</v>
      </c>
      <c r="K69" s="16">
        <f t="shared" si="28"/>
        <v>29.360000000000003</v>
      </c>
      <c r="L69" s="17">
        <f t="shared" si="29"/>
        <v>69.44</v>
      </c>
    </row>
    <row r="70" spans="1:12" ht="24.75" customHeight="1">
      <c r="A70" s="6"/>
      <c r="B70" s="6"/>
      <c r="C70" s="6"/>
      <c r="D70" s="7"/>
      <c r="E70" s="9"/>
      <c r="F70" s="7"/>
      <c r="G70" s="10"/>
      <c r="H70" s="10"/>
      <c r="I70" s="16"/>
      <c r="J70" s="16"/>
      <c r="K70" s="16"/>
      <c r="L70" s="17"/>
    </row>
    <row r="71" spans="1:12" s="1" customFormat="1" ht="24.75" customHeight="1">
      <c r="A71" s="11">
        <v>269</v>
      </c>
      <c r="B71" s="11" t="s">
        <v>79</v>
      </c>
      <c r="C71" s="11" t="s">
        <v>80</v>
      </c>
      <c r="D71" s="13">
        <v>63</v>
      </c>
      <c r="E71" s="14">
        <f t="shared" si="24"/>
        <v>37.8</v>
      </c>
      <c r="F71" s="13">
        <v>58.5</v>
      </c>
      <c r="G71" s="15">
        <f t="shared" si="25"/>
        <v>23.400000000000002</v>
      </c>
      <c r="H71" s="15">
        <f t="shared" si="26"/>
        <v>61.2</v>
      </c>
      <c r="I71" s="18">
        <f t="shared" si="27"/>
        <v>36.72</v>
      </c>
      <c r="J71" s="18">
        <v>75.8</v>
      </c>
      <c r="K71" s="18">
        <f t="shared" si="28"/>
        <v>30.32</v>
      </c>
      <c r="L71" s="19">
        <f t="shared" si="29"/>
        <v>67.03999999999999</v>
      </c>
    </row>
    <row r="72" spans="1:12" ht="24.75" customHeight="1">
      <c r="A72" s="6">
        <v>270</v>
      </c>
      <c r="B72" s="6" t="s">
        <v>81</v>
      </c>
      <c r="C72" s="6" t="s">
        <v>80</v>
      </c>
      <c r="D72" s="7">
        <v>61</v>
      </c>
      <c r="E72" s="9">
        <f t="shared" si="24"/>
        <v>36.6</v>
      </c>
      <c r="F72" s="7">
        <v>62</v>
      </c>
      <c r="G72" s="10">
        <f t="shared" si="25"/>
        <v>24.8</v>
      </c>
      <c r="H72" s="10">
        <f t="shared" si="26"/>
        <v>61.400000000000006</v>
      </c>
      <c r="I72" s="16">
        <f t="shared" si="27"/>
        <v>36.84</v>
      </c>
      <c r="J72" s="16">
        <v>74</v>
      </c>
      <c r="K72" s="16">
        <f t="shared" si="28"/>
        <v>29.6</v>
      </c>
      <c r="L72" s="17">
        <f t="shared" si="29"/>
        <v>66.44</v>
      </c>
    </row>
    <row r="73" spans="1:12" ht="24.75" customHeight="1">
      <c r="A73" s="6">
        <v>271</v>
      </c>
      <c r="B73" s="6" t="s">
        <v>82</v>
      </c>
      <c r="C73" s="6" t="s">
        <v>80</v>
      </c>
      <c r="D73" s="7">
        <v>72</v>
      </c>
      <c r="E73" s="9">
        <f t="shared" si="24"/>
        <v>43.199999999999996</v>
      </c>
      <c r="F73" s="20">
        <v>40</v>
      </c>
      <c r="G73" s="10">
        <f t="shared" si="25"/>
        <v>16</v>
      </c>
      <c r="H73" s="10">
        <f t="shared" si="26"/>
        <v>59.199999999999996</v>
      </c>
      <c r="I73" s="16">
        <f t="shared" si="27"/>
        <v>35.519999999999996</v>
      </c>
      <c r="J73" s="16">
        <v>72.8</v>
      </c>
      <c r="K73" s="16">
        <f t="shared" si="28"/>
        <v>29.12</v>
      </c>
      <c r="L73" s="17">
        <f t="shared" si="29"/>
        <v>64.64</v>
      </c>
    </row>
    <row r="74" spans="1:12" s="1" customFormat="1" ht="24.75" customHeight="1">
      <c r="A74" s="11">
        <v>272</v>
      </c>
      <c r="B74" s="11" t="s">
        <v>83</v>
      </c>
      <c r="C74" s="11" t="s">
        <v>80</v>
      </c>
      <c r="D74" s="13">
        <v>70</v>
      </c>
      <c r="E74" s="14">
        <f t="shared" si="24"/>
        <v>42</v>
      </c>
      <c r="F74" s="21">
        <v>51.5</v>
      </c>
      <c r="G74" s="15">
        <f t="shared" si="25"/>
        <v>20.6</v>
      </c>
      <c r="H74" s="15">
        <f t="shared" si="26"/>
        <v>62.6</v>
      </c>
      <c r="I74" s="18">
        <f t="shared" si="27"/>
        <v>37.56</v>
      </c>
      <c r="J74" s="18">
        <v>74.2</v>
      </c>
      <c r="K74" s="18">
        <f t="shared" si="28"/>
        <v>29.680000000000003</v>
      </c>
      <c r="L74" s="19">
        <f t="shared" si="29"/>
        <v>67.24000000000001</v>
      </c>
    </row>
    <row r="75" spans="1:12" ht="24.75" customHeight="1">
      <c r="A75" s="6">
        <v>273</v>
      </c>
      <c r="B75" s="6" t="s">
        <v>84</v>
      </c>
      <c r="C75" s="6" t="s">
        <v>80</v>
      </c>
      <c r="D75" s="7">
        <v>68</v>
      </c>
      <c r="E75" s="9">
        <f t="shared" si="24"/>
        <v>40.8</v>
      </c>
      <c r="F75" s="20">
        <v>48</v>
      </c>
      <c r="G75" s="10">
        <f t="shared" si="25"/>
        <v>19.200000000000003</v>
      </c>
      <c r="H75" s="10">
        <f t="shared" si="26"/>
        <v>60</v>
      </c>
      <c r="I75" s="16">
        <f t="shared" si="27"/>
        <v>36</v>
      </c>
      <c r="J75" s="16">
        <v>75.6</v>
      </c>
      <c r="K75" s="16">
        <f t="shared" si="28"/>
        <v>30.24</v>
      </c>
      <c r="L75" s="17">
        <f t="shared" si="29"/>
        <v>66.24</v>
      </c>
    </row>
    <row r="76" spans="1:12" ht="24.75" customHeight="1">
      <c r="A76" s="6">
        <v>274</v>
      </c>
      <c r="B76" s="6" t="s">
        <v>85</v>
      </c>
      <c r="C76" s="6" t="s">
        <v>80</v>
      </c>
      <c r="D76" s="7">
        <v>63</v>
      </c>
      <c r="E76" s="9">
        <f t="shared" si="24"/>
        <v>37.8</v>
      </c>
      <c r="F76" s="20">
        <v>56.5</v>
      </c>
      <c r="G76" s="10">
        <f t="shared" si="25"/>
        <v>22.6</v>
      </c>
      <c r="H76" s="10">
        <f t="shared" si="26"/>
        <v>60.4</v>
      </c>
      <c r="I76" s="16">
        <f t="shared" si="27"/>
        <v>36.239999999999995</v>
      </c>
      <c r="J76" s="16">
        <v>0</v>
      </c>
      <c r="K76" s="16">
        <f t="shared" si="28"/>
        <v>0</v>
      </c>
      <c r="L76" s="17">
        <f t="shared" si="29"/>
        <v>36.239999999999995</v>
      </c>
    </row>
    <row r="77" spans="1:12" ht="24.75" customHeight="1">
      <c r="A77" s="6"/>
      <c r="B77" s="6"/>
      <c r="C77" s="6"/>
      <c r="D77" s="7"/>
      <c r="E77" s="9"/>
      <c r="F77" s="20"/>
      <c r="G77" s="10"/>
      <c r="H77" s="10"/>
      <c r="I77" s="16"/>
      <c r="J77" s="16"/>
      <c r="K77" s="16"/>
      <c r="L77" s="17"/>
    </row>
    <row r="78" spans="1:12" ht="24.75" customHeight="1">
      <c r="A78" s="6">
        <v>278</v>
      </c>
      <c r="B78" s="6" t="s">
        <v>86</v>
      </c>
      <c r="C78" s="8" t="s">
        <v>87</v>
      </c>
      <c r="D78" s="7">
        <v>70</v>
      </c>
      <c r="E78" s="9">
        <f t="shared" si="24"/>
        <v>42</v>
      </c>
      <c r="F78" s="20">
        <v>51</v>
      </c>
      <c r="G78" s="10">
        <f t="shared" si="25"/>
        <v>20.400000000000002</v>
      </c>
      <c r="H78" s="10">
        <f t="shared" si="26"/>
        <v>62.400000000000006</v>
      </c>
      <c r="I78" s="16">
        <f t="shared" si="27"/>
        <v>37.440000000000005</v>
      </c>
      <c r="J78" s="16">
        <v>78.8</v>
      </c>
      <c r="K78" s="16">
        <f t="shared" si="28"/>
        <v>31.52</v>
      </c>
      <c r="L78" s="17">
        <f t="shared" si="29"/>
        <v>68.96000000000001</v>
      </c>
    </row>
    <row r="79" spans="1:12" ht="24.75" customHeight="1">
      <c r="A79" s="6">
        <v>280</v>
      </c>
      <c r="B79" s="6" t="s">
        <v>88</v>
      </c>
      <c r="C79" s="8" t="s">
        <v>87</v>
      </c>
      <c r="D79" s="7">
        <v>72</v>
      </c>
      <c r="E79" s="9">
        <f t="shared" si="24"/>
        <v>43.199999999999996</v>
      </c>
      <c r="F79" s="20">
        <v>56</v>
      </c>
      <c r="G79" s="10">
        <f t="shared" si="25"/>
        <v>22.400000000000002</v>
      </c>
      <c r="H79" s="10">
        <f t="shared" si="26"/>
        <v>65.6</v>
      </c>
      <c r="I79" s="16">
        <f t="shared" si="27"/>
        <v>39.35999999999999</v>
      </c>
      <c r="J79" s="16">
        <v>75</v>
      </c>
      <c r="K79" s="16">
        <f t="shared" si="28"/>
        <v>30</v>
      </c>
      <c r="L79" s="17">
        <f t="shared" si="29"/>
        <v>69.35999999999999</v>
      </c>
    </row>
    <row r="80" spans="1:12" s="1" customFormat="1" ht="24.75" customHeight="1">
      <c r="A80" s="11">
        <v>284</v>
      </c>
      <c r="B80" s="11" t="s">
        <v>89</v>
      </c>
      <c r="C80" s="12" t="s">
        <v>87</v>
      </c>
      <c r="D80" s="15">
        <v>74</v>
      </c>
      <c r="E80" s="14">
        <f t="shared" si="24"/>
        <v>44.4</v>
      </c>
      <c r="F80" s="22">
        <v>61.5</v>
      </c>
      <c r="G80" s="15">
        <f t="shared" si="25"/>
        <v>24.6</v>
      </c>
      <c r="H80" s="15">
        <f t="shared" si="26"/>
        <v>69</v>
      </c>
      <c r="I80" s="18">
        <f t="shared" si="27"/>
        <v>41.4</v>
      </c>
      <c r="J80" s="18">
        <v>76</v>
      </c>
      <c r="K80" s="18">
        <f t="shared" si="28"/>
        <v>30.400000000000002</v>
      </c>
      <c r="L80" s="19">
        <f t="shared" si="29"/>
        <v>71.8</v>
      </c>
    </row>
    <row r="81" spans="1:12" s="1" customFormat="1" ht="24.75" customHeight="1">
      <c r="A81" s="11">
        <v>285</v>
      </c>
      <c r="B81" s="11" t="s">
        <v>90</v>
      </c>
      <c r="C81" s="12" t="s">
        <v>87</v>
      </c>
      <c r="D81" s="15">
        <v>71</v>
      </c>
      <c r="E81" s="14">
        <f t="shared" si="24"/>
        <v>42.6</v>
      </c>
      <c r="F81" s="22">
        <v>50</v>
      </c>
      <c r="G81" s="15">
        <f t="shared" si="25"/>
        <v>20</v>
      </c>
      <c r="H81" s="15">
        <f t="shared" si="26"/>
        <v>62.6</v>
      </c>
      <c r="I81" s="18">
        <f t="shared" si="27"/>
        <v>37.56</v>
      </c>
      <c r="J81" s="18">
        <v>83.2</v>
      </c>
      <c r="K81" s="18">
        <f t="shared" si="28"/>
        <v>33.28</v>
      </c>
      <c r="L81" s="19">
        <f t="shared" si="29"/>
        <v>70.84</v>
      </c>
    </row>
    <row r="82" spans="1:12" ht="24.75" customHeight="1">
      <c r="A82" s="6">
        <v>290</v>
      </c>
      <c r="B82" s="6" t="s">
        <v>91</v>
      </c>
      <c r="C82" s="8" t="s">
        <v>87</v>
      </c>
      <c r="D82" s="7">
        <v>63</v>
      </c>
      <c r="E82" s="9">
        <f t="shared" si="24"/>
        <v>37.8</v>
      </c>
      <c r="F82" s="20">
        <v>60.5</v>
      </c>
      <c r="G82" s="10">
        <f t="shared" si="25"/>
        <v>24.200000000000003</v>
      </c>
      <c r="H82" s="10">
        <f t="shared" si="26"/>
        <v>62</v>
      </c>
      <c r="I82" s="16">
        <f t="shared" si="27"/>
        <v>37.199999999999996</v>
      </c>
      <c r="J82" s="16">
        <v>74.4</v>
      </c>
      <c r="K82" s="16">
        <f t="shared" si="28"/>
        <v>29.760000000000005</v>
      </c>
      <c r="L82" s="17">
        <f t="shared" si="29"/>
        <v>66.96000000000001</v>
      </c>
    </row>
    <row r="83" spans="1:12" ht="24.75" customHeight="1">
      <c r="A83" s="6">
        <v>291</v>
      </c>
      <c r="B83" s="6" t="s">
        <v>92</v>
      </c>
      <c r="C83" s="8" t="s">
        <v>87</v>
      </c>
      <c r="D83" s="7">
        <v>67</v>
      </c>
      <c r="E83" s="9">
        <f t="shared" si="24"/>
        <v>40.199999999999996</v>
      </c>
      <c r="F83" s="20">
        <v>53.5</v>
      </c>
      <c r="G83" s="10">
        <f t="shared" si="25"/>
        <v>21.400000000000002</v>
      </c>
      <c r="H83" s="10">
        <f t="shared" si="26"/>
        <v>61.599999999999994</v>
      </c>
      <c r="I83" s="16">
        <f t="shared" si="27"/>
        <v>36.959999999999994</v>
      </c>
      <c r="J83" s="16">
        <v>76.2</v>
      </c>
      <c r="K83" s="16">
        <f t="shared" si="28"/>
        <v>30.480000000000004</v>
      </c>
      <c r="L83" s="17">
        <f t="shared" si="29"/>
        <v>67.44</v>
      </c>
    </row>
    <row r="84" spans="1:12" ht="24.75" customHeight="1">
      <c r="A84" s="6"/>
      <c r="B84" s="6"/>
      <c r="C84" s="8"/>
      <c r="D84" s="7"/>
      <c r="E84" s="9"/>
      <c r="F84" s="20"/>
      <c r="G84" s="10"/>
      <c r="H84" s="10"/>
      <c r="I84" s="16"/>
      <c r="J84" s="16"/>
      <c r="K84" s="16"/>
      <c r="L84" s="17"/>
    </row>
    <row r="85" spans="1:12" ht="23.25" customHeight="1">
      <c r="A85" s="6">
        <v>296</v>
      </c>
      <c r="B85" s="6" t="s">
        <v>93</v>
      </c>
      <c r="C85" s="8" t="s">
        <v>94</v>
      </c>
      <c r="D85" s="10">
        <v>70</v>
      </c>
      <c r="E85" s="9">
        <f t="shared" si="24"/>
        <v>42</v>
      </c>
      <c r="F85" s="23">
        <v>61</v>
      </c>
      <c r="G85" s="10">
        <f t="shared" si="25"/>
        <v>24.400000000000002</v>
      </c>
      <c r="H85" s="10">
        <f t="shared" si="26"/>
        <v>66.4</v>
      </c>
      <c r="I85" s="16">
        <f t="shared" si="27"/>
        <v>39.84</v>
      </c>
      <c r="J85" s="16">
        <v>75.2</v>
      </c>
      <c r="K85" s="16">
        <f t="shared" si="28"/>
        <v>30.080000000000002</v>
      </c>
      <c r="L85" s="17">
        <f t="shared" si="29"/>
        <v>69.92</v>
      </c>
    </row>
    <row r="86" spans="1:12" s="1" customFormat="1" ht="23.25" customHeight="1">
      <c r="A86" s="11">
        <v>297</v>
      </c>
      <c r="B86" s="11" t="s">
        <v>95</v>
      </c>
      <c r="C86" s="12" t="s">
        <v>94</v>
      </c>
      <c r="D86" s="13">
        <v>77</v>
      </c>
      <c r="E86" s="14">
        <f t="shared" si="24"/>
        <v>46.199999999999996</v>
      </c>
      <c r="F86" s="21">
        <v>57.5</v>
      </c>
      <c r="G86" s="15">
        <f t="shared" si="25"/>
        <v>23</v>
      </c>
      <c r="H86" s="15">
        <f t="shared" si="26"/>
        <v>69.19999999999999</v>
      </c>
      <c r="I86" s="18">
        <f t="shared" si="27"/>
        <v>41.51999999999999</v>
      </c>
      <c r="J86" s="18">
        <v>79.6</v>
      </c>
      <c r="K86" s="18">
        <f t="shared" si="28"/>
        <v>31.84</v>
      </c>
      <c r="L86" s="19">
        <f t="shared" si="29"/>
        <v>73.35999999999999</v>
      </c>
    </row>
    <row r="87" spans="1:12" ht="24.75" customHeight="1">
      <c r="A87" s="6">
        <v>302</v>
      </c>
      <c r="B87" s="6" t="s">
        <v>96</v>
      </c>
      <c r="C87" s="8" t="s">
        <v>94</v>
      </c>
      <c r="D87" s="7">
        <v>71</v>
      </c>
      <c r="E87" s="9">
        <f t="shared" si="24"/>
        <v>42.6</v>
      </c>
      <c r="F87" s="20">
        <v>58</v>
      </c>
      <c r="G87" s="10">
        <f t="shared" si="25"/>
        <v>23.200000000000003</v>
      </c>
      <c r="H87" s="10">
        <f t="shared" si="26"/>
        <v>65.80000000000001</v>
      </c>
      <c r="I87" s="16">
        <f t="shared" si="27"/>
        <v>39.480000000000004</v>
      </c>
      <c r="J87" s="16">
        <v>77.2</v>
      </c>
      <c r="K87" s="16">
        <f t="shared" si="28"/>
        <v>30.880000000000003</v>
      </c>
      <c r="L87" s="17">
        <f t="shared" si="29"/>
        <v>70.36000000000001</v>
      </c>
    </row>
    <row r="88" spans="1:12" ht="24.75" customHeight="1">
      <c r="A88" s="6"/>
      <c r="B88" s="6"/>
      <c r="C88" s="8"/>
      <c r="D88" s="7"/>
      <c r="E88" s="9"/>
      <c r="F88" s="20"/>
      <c r="G88" s="10"/>
      <c r="H88" s="10"/>
      <c r="I88" s="16"/>
      <c r="J88" s="16"/>
      <c r="K88" s="16"/>
      <c r="L88" s="17"/>
    </row>
    <row r="89" spans="1:12" ht="24.75" customHeight="1">
      <c r="A89" s="6">
        <v>308</v>
      </c>
      <c r="B89" s="6" t="s">
        <v>97</v>
      </c>
      <c r="C89" s="6" t="s">
        <v>98</v>
      </c>
      <c r="D89" s="7">
        <v>48</v>
      </c>
      <c r="E89" s="9">
        <f t="shared" si="24"/>
        <v>28.799999999999997</v>
      </c>
      <c r="F89" s="20">
        <v>51.5</v>
      </c>
      <c r="G89" s="10">
        <f t="shared" si="25"/>
        <v>20.6</v>
      </c>
      <c r="H89" s="10">
        <f t="shared" si="26"/>
        <v>49.4</v>
      </c>
      <c r="I89" s="16">
        <f t="shared" si="27"/>
        <v>29.639999999999997</v>
      </c>
      <c r="J89" s="16">
        <v>76.2</v>
      </c>
      <c r="K89" s="16">
        <f t="shared" si="28"/>
        <v>30.480000000000004</v>
      </c>
      <c r="L89" s="17">
        <f t="shared" si="29"/>
        <v>60.120000000000005</v>
      </c>
    </row>
    <row r="90" spans="1:12" s="1" customFormat="1" ht="24.75" customHeight="1">
      <c r="A90" s="11">
        <v>309</v>
      </c>
      <c r="B90" s="11" t="s">
        <v>99</v>
      </c>
      <c r="C90" s="11" t="s">
        <v>98</v>
      </c>
      <c r="D90" s="13">
        <v>54</v>
      </c>
      <c r="E90" s="14">
        <f t="shared" si="24"/>
        <v>32.4</v>
      </c>
      <c r="F90" s="21">
        <v>65.5</v>
      </c>
      <c r="G90" s="15">
        <f t="shared" si="25"/>
        <v>26.200000000000003</v>
      </c>
      <c r="H90" s="15">
        <f t="shared" si="26"/>
        <v>58.6</v>
      </c>
      <c r="I90" s="18">
        <f t="shared" si="27"/>
        <v>35.16</v>
      </c>
      <c r="J90" s="18">
        <v>75.4</v>
      </c>
      <c r="K90" s="18">
        <f t="shared" si="28"/>
        <v>30.160000000000004</v>
      </c>
      <c r="L90" s="19">
        <f t="shared" si="29"/>
        <v>65.32</v>
      </c>
    </row>
    <row r="91" spans="1:12" ht="24.75" customHeight="1">
      <c r="A91" s="6">
        <v>310</v>
      </c>
      <c r="B91" s="6" t="s">
        <v>100</v>
      </c>
      <c r="C91" s="6" t="s">
        <v>98</v>
      </c>
      <c r="D91" s="7">
        <v>44</v>
      </c>
      <c r="E91" s="9">
        <f t="shared" si="24"/>
        <v>26.4</v>
      </c>
      <c r="F91" s="20">
        <v>59</v>
      </c>
      <c r="G91" s="10">
        <f t="shared" si="25"/>
        <v>23.6</v>
      </c>
      <c r="H91" s="10">
        <f t="shared" si="26"/>
        <v>50</v>
      </c>
      <c r="I91" s="16">
        <f t="shared" si="27"/>
        <v>30</v>
      </c>
      <c r="J91" s="16">
        <v>78.6</v>
      </c>
      <c r="K91" s="16">
        <f t="shared" si="28"/>
        <v>31.439999999999998</v>
      </c>
      <c r="L91" s="17">
        <f t="shared" si="29"/>
        <v>61.44</v>
      </c>
    </row>
    <row r="92" spans="1:12" ht="24.75" customHeight="1">
      <c r="A92" s="6"/>
      <c r="B92" s="6"/>
      <c r="C92" s="6"/>
      <c r="D92" s="7"/>
      <c r="E92" s="9"/>
      <c r="F92" s="20"/>
      <c r="G92" s="10"/>
      <c r="H92" s="10"/>
      <c r="I92" s="16"/>
      <c r="J92" s="16"/>
      <c r="K92" s="16"/>
      <c r="L92" s="17"/>
    </row>
    <row r="93" spans="1:12" s="1" customFormat="1" ht="24.75" customHeight="1">
      <c r="A93" s="11">
        <v>315</v>
      </c>
      <c r="B93" s="11" t="s">
        <v>101</v>
      </c>
      <c r="C93" s="11" t="s">
        <v>62</v>
      </c>
      <c r="D93" s="13">
        <v>52</v>
      </c>
      <c r="E93" s="14">
        <f t="shared" si="24"/>
        <v>31.2</v>
      </c>
      <c r="F93" s="21">
        <v>64.5</v>
      </c>
      <c r="G93" s="15">
        <f t="shared" si="25"/>
        <v>25.8</v>
      </c>
      <c r="H93" s="15">
        <f t="shared" si="26"/>
        <v>57</v>
      </c>
      <c r="I93" s="18">
        <f t="shared" si="27"/>
        <v>34.199999999999996</v>
      </c>
      <c r="J93" s="18">
        <v>76</v>
      </c>
      <c r="K93" s="18">
        <f t="shared" si="28"/>
        <v>30.400000000000002</v>
      </c>
      <c r="L93" s="19">
        <f t="shared" si="29"/>
        <v>64.6</v>
      </c>
    </row>
    <row r="94" spans="1:12" ht="24.75" customHeight="1">
      <c r="A94" s="6">
        <v>316</v>
      </c>
      <c r="B94" s="6" t="s">
        <v>102</v>
      </c>
      <c r="C94" s="6" t="s">
        <v>62</v>
      </c>
      <c r="D94" s="7">
        <v>56</v>
      </c>
      <c r="E94" s="9">
        <f t="shared" si="24"/>
        <v>33.6</v>
      </c>
      <c r="F94" s="20">
        <v>51</v>
      </c>
      <c r="G94" s="10">
        <f t="shared" si="25"/>
        <v>20.400000000000002</v>
      </c>
      <c r="H94" s="10">
        <f t="shared" si="26"/>
        <v>54</v>
      </c>
      <c r="I94" s="16">
        <f t="shared" si="27"/>
        <v>32.4</v>
      </c>
      <c r="J94" s="16">
        <v>75.2</v>
      </c>
      <c r="K94" s="16">
        <f t="shared" si="28"/>
        <v>30.080000000000002</v>
      </c>
      <c r="L94" s="17">
        <f t="shared" si="29"/>
        <v>62.480000000000004</v>
      </c>
    </row>
  </sheetData>
  <sheetProtection/>
  <printOptions/>
  <pageMargins left="0.41" right="0.15" top="0.41" bottom="1" header="0.23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2018-05-02T06:54:28Z</cp:lastPrinted>
  <dcterms:created xsi:type="dcterms:W3CDTF">2014-10-20T06:41:06Z</dcterms:created>
  <dcterms:modified xsi:type="dcterms:W3CDTF">2018-05-07T01:22:07Z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