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70"/>
  </bookViews>
  <sheets>
    <sheet name="340621-考生成绩信息 (1)" sheetId="1" r:id="rId1"/>
  </sheets>
  <definedNames>
    <definedName name="Database">'340621-考生成绩信息 (1)'!$A$2:$J$9</definedName>
  </definedNames>
  <calcPr calcId="144525"/>
</workbook>
</file>

<file path=xl/sharedStrings.xml><?xml version="1.0" encoding="utf-8"?>
<sst xmlns="http://schemas.openxmlformats.org/spreadsheetml/2006/main" count="57">
  <si>
    <t>2018年度濉溪县中小学新任教师公开招聘参加第二次体检、考察递补人员名单</t>
  </si>
  <si>
    <t>序号</t>
  </si>
  <si>
    <t>性别</t>
  </si>
  <si>
    <t>座位号</t>
  </si>
  <si>
    <t>岗位代码</t>
  </si>
  <si>
    <t>招聘岗位</t>
  </si>
  <si>
    <t>综合成绩</t>
  </si>
  <si>
    <t>专业成绩</t>
  </si>
  <si>
    <t>笔试成绩</t>
  </si>
  <si>
    <t>加分</t>
  </si>
  <si>
    <t>笔试合成成绩</t>
  </si>
  <si>
    <t>笔试合成成绩/1.2*0.6</t>
  </si>
  <si>
    <t>专业测试成绩</t>
  </si>
  <si>
    <t>专业测试成绩*0.4</t>
  </si>
  <si>
    <t>合成总成绩</t>
  </si>
  <si>
    <t>男</t>
  </si>
  <si>
    <t>50612526</t>
  </si>
  <si>
    <t>340621001001</t>
  </si>
  <si>
    <t>高中语文</t>
  </si>
  <si>
    <t>80</t>
  </si>
  <si>
    <t>91</t>
  </si>
  <si>
    <t>86.6</t>
  </si>
  <si>
    <t>0</t>
  </si>
  <si>
    <t>女</t>
  </si>
  <si>
    <t>50612321</t>
  </si>
  <si>
    <t>340621001008</t>
  </si>
  <si>
    <t>初中语文</t>
  </si>
  <si>
    <t>91.5</t>
  </si>
  <si>
    <t>86.9</t>
  </si>
  <si>
    <t>50613113</t>
  </si>
  <si>
    <t>340621001011</t>
  </si>
  <si>
    <t>初中物理</t>
  </si>
  <si>
    <t>81</t>
  </si>
  <si>
    <t>80.6</t>
  </si>
  <si>
    <t>10605603</t>
  </si>
  <si>
    <t>340621001022</t>
  </si>
  <si>
    <t>小学英语A</t>
  </si>
  <si>
    <t>78</t>
  </si>
  <si>
    <t>92.25</t>
  </si>
  <si>
    <t>86.55</t>
  </si>
  <si>
    <t>10606421</t>
  </si>
  <si>
    <t>340621001023</t>
  </si>
  <si>
    <t>小学英语B</t>
  </si>
  <si>
    <t>73</t>
  </si>
  <si>
    <t>92</t>
  </si>
  <si>
    <t>84.4</t>
  </si>
  <si>
    <t>10604117</t>
  </si>
  <si>
    <t>340621001025</t>
  </si>
  <si>
    <t>小学科学</t>
  </si>
  <si>
    <t>74</t>
  </si>
  <si>
    <t>73.6</t>
  </si>
  <si>
    <t>10600402</t>
  </si>
  <si>
    <t>340621001028</t>
  </si>
  <si>
    <t>小学音乐B</t>
  </si>
  <si>
    <t>62</t>
  </si>
  <si>
    <t>78.5</t>
  </si>
  <si>
    <t>71.9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</si>
</sst>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6"/>
      <color theme="1" tint="0.05"/>
      <name val="宋体"/>
      <charset val="134"/>
      <scheme val="minor"/>
    </font>
    <font>
      <sz val="12"/>
      <color theme="1" tint="0.05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1" fontId="2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B1" sqref="B$1:B$1048576"/>
    </sheetView>
  </sheetViews>
  <sheetFormatPr defaultColWidth="9" defaultRowHeight="20" customHeight="1"/>
  <cols>
    <col min="1" max="1" width="4.125" style="1" customWidth="1"/>
    <col min="2" max="2" width="4.75" style="1" customWidth="1"/>
    <col min="3" max="3" width="10" style="1" customWidth="1"/>
    <col min="4" max="4" width="12.625" style="1" customWidth="1"/>
    <col min="5" max="5" width="15.375" style="1" customWidth="1"/>
    <col min="6" max="6" width="6.5" style="1" customWidth="1"/>
    <col min="7" max="7" width="6" style="1" customWidth="1"/>
    <col min="8" max="8" width="6.375" style="1" customWidth="1"/>
    <col min="9" max="9" width="4.375" style="1" customWidth="1"/>
    <col min="10" max="10" width="8" style="2" customWidth="1"/>
    <col min="11" max="11" width="10.625" style="3" customWidth="1"/>
    <col min="12" max="12" width="9.625" style="3" customWidth="1"/>
    <col min="13" max="14" width="9" style="3"/>
    <col min="15" max="16384" width="9" style="4"/>
  </cols>
  <sheetData>
    <row r="1" ht="51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35" customHeight="1" spans="1:14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1" t="s">
        <v>10</v>
      </c>
      <c r="K2" s="12" t="s">
        <v>11</v>
      </c>
      <c r="L2" s="12" t="s">
        <v>12</v>
      </c>
      <c r="M2" s="12" t="s">
        <v>13</v>
      </c>
      <c r="N2" s="12" t="s">
        <v>14</v>
      </c>
    </row>
    <row r="3" customHeight="1" spans="1:14">
      <c r="A3" s="8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13" t="s">
        <v>21</v>
      </c>
      <c r="K3" s="14">
        <f t="shared" ref="K3:K9" si="0">J3/1.2*0.6</f>
        <v>43.3</v>
      </c>
      <c r="L3" s="14">
        <v>79</v>
      </c>
      <c r="M3" s="14">
        <f t="shared" ref="M3:M9" si="1">L3*0.4</f>
        <v>31.6</v>
      </c>
      <c r="N3" s="14">
        <f t="shared" ref="N3:N9" si="2">K3+M3</f>
        <v>74.9</v>
      </c>
    </row>
    <row r="4" customHeight="1" spans="1:14">
      <c r="A4" s="8">
        <v>2</v>
      </c>
      <c r="B4" s="8" t="s">
        <v>23</v>
      </c>
      <c r="C4" s="8" t="s">
        <v>24</v>
      </c>
      <c r="D4" s="8" t="s">
        <v>25</v>
      </c>
      <c r="E4" s="8" t="s">
        <v>26</v>
      </c>
      <c r="F4" s="8" t="s">
        <v>19</v>
      </c>
      <c r="G4" s="8" t="s">
        <v>27</v>
      </c>
      <c r="H4" s="8" t="s">
        <v>28</v>
      </c>
      <c r="I4" s="8" t="s">
        <v>22</v>
      </c>
      <c r="J4" s="13" t="s">
        <v>28</v>
      </c>
      <c r="K4" s="14">
        <f t="shared" si="0"/>
        <v>43.45</v>
      </c>
      <c r="L4" s="14">
        <v>78.8</v>
      </c>
      <c r="M4" s="14">
        <f t="shared" si="1"/>
        <v>31.52</v>
      </c>
      <c r="N4" s="14">
        <f t="shared" si="2"/>
        <v>74.97</v>
      </c>
    </row>
    <row r="5" customHeight="1" spans="1:14">
      <c r="A5" s="8">
        <v>3</v>
      </c>
      <c r="B5" s="8" t="s">
        <v>23</v>
      </c>
      <c r="C5" s="8" t="s">
        <v>29</v>
      </c>
      <c r="D5" s="8" t="s">
        <v>30</v>
      </c>
      <c r="E5" s="8" t="s">
        <v>31</v>
      </c>
      <c r="F5" s="8" t="s">
        <v>19</v>
      </c>
      <c r="G5" s="8" t="s">
        <v>32</v>
      </c>
      <c r="H5" s="8" t="s">
        <v>33</v>
      </c>
      <c r="I5" s="8" t="s">
        <v>22</v>
      </c>
      <c r="J5" s="13" t="s">
        <v>33</v>
      </c>
      <c r="K5" s="14">
        <f t="shared" si="0"/>
        <v>40.3</v>
      </c>
      <c r="L5" s="14">
        <v>78.8</v>
      </c>
      <c r="M5" s="14">
        <f t="shared" si="1"/>
        <v>31.52</v>
      </c>
      <c r="N5" s="14">
        <f t="shared" si="2"/>
        <v>71.82</v>
      </c>
    </row>
    <row r="6" customHeight="1" spans="1:14">
      <c r="A6" s="8">
        <v>4</v>
      </c>
      <c r="B6" s="8" t="s">
        <v>23</v>
      </c>
      <c r="C6" s="8" t="s">
        <v>34</v>
      </c>
      <c r="D6" s="8" t="s">
        <v>35</v>
      </c>
      <c r="E6" s="8" t="s">
        <v>36</v>
      </c>
      <c r="F6" s="8" t="s">
        <v>37</v>
      </c>
      <c r="G6" s="8" t="s">
        <v>38</v>
      </c>
      <c r="H6" s="8" t="s">
        <v>39</v>
      </c>
      <c r="I6" s="8" t="s">
        <v>22</v>
      </c>
      <c r="J6" s="13" t="s">
        <v>39</v>
      </c>
      <c r="K6" s="14">
        <f t="shared" si="0"/>
        <v>43.275</v>
      </c>
      <c r="L6" s="14">
        <v>77.8</v>
      </c>
      <c r="M6" s="14">
        <f t="shared" si="1"/>
        <v>31.12</v>
      </c>
      <c r="N6" s="14">
        <f t="shared" si="2"/>
        <v>74.395</v>
      </c>
    </row>
    <row r="7" customHeight="1" spans="1:14">
      <c r="A7" s="8">
        <v>5</v>
      </c>
      <c r="B7" s="8" t="s">
        <v>23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22</v>
      </c>
      <c r="J7" s="13" t="s">
        <v>45</v>
      </c>
      <c r="K7" s="14">
        <f t="shared" si="0"/>
        <v>42.2</v>
      </c>
      <c r="L7" s="14">
        <v>78</v>
      </c>
      <c r="M7" s="14">
        <f t="shared" si="1"/>
        <v>31.2</v>
      </c>
      <c r="N7" s="14">
        <f t="shared" si="2"/>
        <v>73.4</v>
      </c>
    </row>
    <row r="8" customHeight="1" spans="1:14">
      <c r="A8" s="8">
        <v>6</v>
      </c>
      <c r="B8" s="8" t="s">
        <v>23</v>
      </c>
      <c r="C8" s="8" t="s">
        <v>46</v>
      </c>
      <c r="D8" s="8" t="s">
        <v>47</v>
      </c>
      <c r="E8" s="8" t="s">
        <v>48</v>
      </c>
      <c r="F8" s="8" t="s">
        <v>43</v>
      </c>
      <c r="G8" s="8" t="s">
        <v>49</v>
      </c>
      <c r="H8" s="8" t="s">
        <v>50</v>
      </c>
      <c r="I8" s="8" t="s">
        <v>22</v>
      </c>
      <c r="J8" s="13" t="s">
        <v>50</v>
      </c>
      <c r="K8" s="14">
        <f t="shared" si="0"/>
        <v>36.8</v>
      </c>
      <c r="L8" s="14">
        <v>81.6</v>
      </c>
      <c r="M8" s="14">
        <f t="shared" si="1"/>
        <v>32.64</v>
      </c>
      <c r="N8" s="14">
        <f t="shared" si="2"/>
        <v>69.44</v>
      </c>
    </row>
    <row r="9" customHeight="1" spans="1:14">
      <c r="A9" s="8">
        <v>7</v>
      </c>
      <c r="B9" s="8" t="s">
        <v>23</v>
      </c>
      <c r="C9" s="8" t="s">
        <v>51</v>
      </c>
      <c r="D9" s="8" t="s">
        <v>52</v>
      </c>
      <c r="E9" s="8" t="s">
        <v>53</v>
      </c>
      <c r="F9" s="8" t="s">
        <v>54</v>
      </c>
      <c r="G9" s="8" t="s">
        <v>55</v>
      </c>
      <c r="H9" s="8" t="s">
        <v>56</v>
      </c>
      <c r="I9" s="8" t="s">
        <v>22</v>
      </c>
      <c r="J9" s="13" t="s">
        <v>56</v>
      </c>
      <c r="K9" s="14">
        <f t="shared" si="0"/>
        <v>35.95</v>
      </c>
      <c r="L9" s="14">
        <v>79</v>
      </c>
      <c r="M9" s="14">
        <f t="shared" si="1"/>
        <v>31.6</v>
      </c>
      <c r="N9" s="14">
        <f t="shared" si="2"/>
        <v>67.55</v>
      </c>
    </row>
    <row r="10" customHeight="1" spans="1:14">
      <c r="A10" s="9"/>
      <c r="B10" s="10"/>
      <c r="C10" s="10"/>
      <c r="D10" s="9"/>
      <c r="E10" s="10"/>
      <c r="F10" s="10"/>
      <c r="G10" s="10"/>
      <c r="H10" s="9"/>
      <c r="I10" s="10"/>
      <c r="J10" s="15"/>
      <c r="K10" s="15"/>
      <c r="L10" s="16"/>
      <c r="M10" s="15"/>
      <c r="N10" s="15"/>
    </row>
    <row r="11" customHeight="1" spans="1:14">
      <c r="A11" s="9"/>
      <c r="B11" s="10"/>
      <c r="C11" s="10"/>
      <c r="D11" s="9"/>
      <c r="E11" s="10"/>
      <c r="F11" s="10"/>
      <c r="G11" s="10"/>
      <c r="H11" s="9"/>
      <c r="I11" s="10"/>
      <c r="J11" s="15"/>
      <c r="K11" s="15"/>
      <c r="L11" s="16"/>
      <c r="M11" s="15"/>
      <c r="N11" s="15"/>
    </row>
  </sheetData>
  <mergeCells count="1">
    <mergeCell ref="A1:N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340621-考生成绩信息 (1)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杰克陈</cp:lastModifiedBy>
  <dcterms:created xsi:type="dcterms:W3CDTF">2018-07-25T03:27:00Z</dcterms:created>
  <dcterms:modified xsi:type="dcterms:W3CDTF">2018-09-10T07:06:05Z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