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340621-考生成绩信息 (1)" sheetId="1" r:id="rId1"/>
  </sheets>
  <definedNames>
    <definedName name="Database">'340621-考生成绩信息 (1)'!$A$2:$J$42</definedName>
  </definedNames>
  <calcPr calcId="144525"/>
</workbook>
</file>

<file path=xl/sharedStrings.xml><?xml version="1.0" encoding="utf-8"?>
<sst xmlns="http://schemas.openxmlformats.org/spreadsheetml/2006/main" count="135">
  <si>
    <t>2018年度濉溪县中小学新任教师公开招聘参加第一次体检、考察递补人员合格名单</t>
  </si>
  <si>
    <t>序号</t>
  </si>
  <si>
    <t>性别</t>
  </si>
  <si>
    <t>座位号</t>
  </si>
  <si>
    <t>岗位代码</t>
  </si>
  <si>
    <t>招聘岗位</t>
  </si>
  <si>
    <t>综合成绩</t>
  </si>
  <si>
    <t>专业成绩</t>
  </si>
  <si>
    <t>笔试成绩</t>
  </si>
  <si>
    <t>加分</t>
  </si>
  <si>
    <t>笔试合成成绩</t>
  </si>
  <si>
    <t>笔试合成成绩/1.2*0.6</t>
  </si>
  <si>
    <t>专业测试成绩</t>
  </si>
  <si>
    <t>专业测试成绩*0.4</t>
  </si>
  <si>
    <t>合成总成绩</t>
  </si>
  <si>
    <t>男</t>
  </si>
  <si>
    <t>50613021</t>
  </si>
  <si>
    <t>340621001005</t>
  </si>
  <si>
    <t>高中历史</t>
  </si>
  <si>
    <t>86.5</t>
  </si>
  <si>
    <t>95</t>
  </si>
  <si>
    <t>91.6</t>
  </si>
  <si>
    <t>0</t>
  </si>
  <si>
    <t>女</t>
  </si>
  <si>
    <t>50612007</t>
  </si>
  <si>
    <t>340621001006</t>
  </si>
  <si>
    <t>高中地理</t>
  </si>
  <si>
    <t>84.5</t>
  </si>
  <si>
    <t>86</t>
  </si>
  <si>
    <t>85.4</t>
  </si>
  <si>
    <t>50613703</t>
  </si>
  <si>
    <t>340621001010</t>
  </si>
  <si>
    <t>初中英语</t>
  </si>
  <si>
    <t>90</t>
  </si>
  <si>
    <t>91.5</t>
  </si>
  <si>
    <t>90.9</t>
  </si>
  <si>
    <t>10610316</t>
  </si>
  <si>
    <t>340621001016</t>
  </si>
  <si>
    <t>小学语文A</t>
  </si>
  <si>
    <t>70</t>
  </si>
  <si>
    <t>96.5</t>
  </si>
  <si>
    <t>85.9</t>
  </si>
  <si>
    <t>10610408</t>
  </si>
  <si>
    <t>340621001017</t>
  </si>
  <si>
    <t>小学语文B</t>
  </si>
  <si>
    <t>76.5</t>
  </si>
  <si>
    <t>93.5</t>
  </si>
  <si>
    <t>86.7</t>
  </si>
  <si>
    <t>10608428</t>
  </si>
  <si>
    <t>63</t>
  </si>
  <si>
    <t>96</t>
  </si>
  <si>
    <t>82.8</t>
  </si>
  <si>
    <t>10609120</t>
  </si>
  <si>
    <t>340621001018</t>
  </si>
  <si>
    <t>小学语文C</t>
  </si>
  <si>
    <t>87</t>
  </si>
  <si>
    <t>10601405</t>
  </si>
  <si>
    <t>340621001020</t>
  </si>
  <si>
    <t>小学数学B</t>
  </si>
  <si>
    <t>68</t>
  </si>
  <si>
    <t>94.5</t>
  </si>
  <si>
    <t>83.9</t>
  </si>
  <si>
    <t>10600921</t>
  </si>
  <si>
    <t>340621001021</t>
  </si>
  <si>
    <t>小学数学C</t>
  </si>
  <si>
    <t>66.5</t>
  </si>
  <si>
    <t>103</t>
  </si>
  <si>
    <t>88.4</t>
  </si>
  <si>
    <t>10602305</t>
  </si>
  <si>
    <t>74</t>
  </si>
  <si>
    <t>97.5</t>
  </si>
  <si>
    <t>88.1</t>
  </si>
  <si>
    <t>10602018</t>
  </si>
  <si>
    <t>71</t>
  </si>
  <si>
    <t>10601302</t>
  </si>
  <si>
    <t>84.1</t>
  </si>
  <si>
    <t>10602317</t>
  </si>
  <si>
    <t>73</t>
  </si>
  <si>
    <t>95.5</t>
  </si>
  <si>
    <t>10605114</t>
  </si>
  <si>
    <t>340621001022</t>
  </si>
  <si>
    <t>小学英语A</t>
  </si>
  <si>
    <t>80</t>
  </si>
  <si>
    <t>92</t>
  </si>
  <si>
    <t>87.2</t>
  </si>
  <si>
    <t>10605213</t>
  </si>
  <si>
    <t>340621001023</t>
  </si>
  <si>
    <t>小学英语B</t>
  </si>
  <si>
    <t>90.25</t>
  </si>
  <si>
    <t>82.55</t>
  </si>
  <si>
    <t>10604126</t>
  </si>
  <si>
    <t>340621001025</t>
  </si>
  <si>
    <t>小学科学</t>
  </si>
  <si>
    <t>81</t>
  </si>
  <si>
    <t>74.5</t>
  </si>
  <si>
    <t>77.1</t>
  </si>
  <si>
    <t>10604211</t>
  </si>
  <si>
    <t>66</t>
  </si>
  <si>
    <t>81.5</t>
  </si>
  <si>
    <t>75.3</t>
  </si>
  <si>
    <t>10604327</t>
  </si>
  <si>
    <t>340621001026</t>
  </si>
  <si>
    <t>小学美术</t>
  </si>
  <si>
    <t>76</t>
  </si>
  <si>
    <t>83.5</t>
  </si>
  <si>
    <t>80.5</t>
  </si>
  <si>
    <t>10600122</t>
  </si>
  <si>
    <t>340621001028</t>
  </si>
  <si>
    <t>小学音乐B</t>
  </si>
  <si>
    <t>88</t>
  </si>
  <si>
    <t>79.2</t>
  </si>
  <si>
    <t>10600224</t>
  </si>
  <si>
    <t>64</t>
  </si>
  <si>
    <t>77.8</t>
  </si>
  <si>
    <t>10600406</t>
  </si>
  <si>
    <t>65</t>
  </si>
  <si>
    <t>74.6</t>
  </si>
  <si>
    <t>10603730</t>
  </si>
  <si>
    <t>340621001029</t>
  </si>
  <si>
    <t>小学体育</t>
  </si>
  <si>
    <t>72.5</t>
  </si>
  <si>
    <t>84</t>
  </si>
  <si>
    <t>79.4</t>
  </si>
  <si>
    <t>10602906</t>
  </si>
  <si>
    <t>340621001030</t>
  </si>
  <si>
    <t>小学信息技术</t>
  </si>
  <si>
    <t>63.5</t>
  </si>
  <si>
    <t>102</t>
  </si>
  <si>
    <t>86.6</t>
  </si>
  <si>
    <t>10603027</t>
  </si>
  <si>
    <t>86.8</t>
  </si>
  <si>
    <t>10603303</t>
  </si>
  <si>
    <t>340621001031</t>
  </si>
  <si>
    <t>小学特殊教育</t>
  </si>
  <si>
    <t>81.7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</si>
</sst>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1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workbookViewId="0">
      <selection activeCell="B1" sqref="B$1:B$1048576"/>
    </sheetView>
  </sheetViews>
  <sheetFormatPr defaultColWidth="9" defaultRowHeight="20" customHeight="1"/>
  <cols>
    <col min="1" max="1" width="4.125" style="2" customWidth="1"/>
    <col min="2" max="2" width="4.75" style="2" customWidth="1"/>
    <col min="3" max="3" width="10" style="2" customWidth="1"/>
    <col min="4" max="4" width="12.625" style="2" customWidth="1"/>
    <col min="5" max="5" width="15.375" style="2" customWidth="1"/>
    <col min="6" max="6" width="6.5" style="2" customWidth="1"/>
    <col min="7" max="7" width="6" style="2" customWidth="1"/>
    <col min="8" max="8" width="6.375" style="2" customWidth="1"/>
    <col min="9" max="9" width="4.375" style="2" customWidth="1"/>
    <col min="10" max="10" width="8" style="3" customWidth="1"/>
    <col min="11" max="11" width="10.625" style="4" customWidth="1"/>
    <col min="12" max="12" width="9.625" style="4" customWidth="1"/>
    <col min="13" max="14" width="9" style="4"/>
    <col min="15" max="16384" width="9" style="1"/>
  </cols>
  <sheetData>
    <row r="1" ht="5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5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="1" customFormat="1" customHeight="1" spans="1:14">
      <c r="A3" s="6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11" t="s">
        <v>21</v>
      </c>
      <c r="K3" s="12">
        <f>J3/1.2*0.6</f>
        <v>45.8</v>
      </c>
      <c r="L3" s="12">
        <v>77.8</v>
      </c>
      <c r="M3" s="12">
        <f>L3*0.4</f>
        <v>31.12</v>
      </c>
      <c r="N3" s="12">
        <f>K3+M3</f>
        <v>76.92</v>
      </c>
    </row>
    <row r="4" customHeight="1" spans="1:14">
      <c r="A4" s="6"/>
      <c r="B4" s="6"/>
      <c r="C4" s="6"/>
      <c r="D4" s="6"/>
      <c r="E4" s="6"/>
      <c r="F4" s="6"/>
      <c r="G4" s="6"/>
      <c r="H4" s="6"/>
      <c r="I4" s="6"/>
      <c r="J4" s="11"/>
      <c r="K4" s="12"/>
      <c r="L4" s="12"/>
      <c r="M4" s="12"/>
      <c r="N4" s="12"/>
    </row>
    <row r="5" s="1" customFormat="1" customHeight="1" spans="1:14">
      <c r="A5" s="6">
        <v>1</v>
      </c>
      <c r="B5" s="6" t="s">
        <v>23</v>
      </c>
      <c r="C5" s="6" t="s">
        <v>24</v>
      </c>
      <c r="D5" s="6" t="s">
        <v>25</v>
      </c>
      <c r="E5" s="6" t="s">
        <v>26</v>
      </c>
      <c r="F5" s="6" t="s">
        <v>27</v>
      </c>
      <c r="G5" s="6" t="s">
        <v>28</v>
      </c>
      <c r="H5" s="6" t="s">
        <v>29</v>
      </c>
      <c r="I5" s="6" t="s">
        <v>22</v>
      </c>
      <c r="J5" s="11" t="s">
        <v>29</v>
      </c>
      <c r="K5" s="12">
        <f>J5/1.2*0.6</f>
        <v>42.7</v>
      </c>
      <c r="L5" s="12">
        <v>72.5</v>
      </c>
      <c r="M5" s="12">
        <f>L5*0.4</f>
        <v>29</v>
      </c>
      <c r="N5" s="12">
        <f>K5+M5</f>
        <v>71.7</v>
      </c>
    </row>
    <row r="6" customHeight="1" spans="1:14">
      <c r="A6" s="6"/>
      <c r="B6" s="6"/>
      <c r="C6" s="6"/>
      <c r="D6" s="6"/>
      <c r="E6" s="6"/>
      <c r="F6" s="6"/>
      <c r="G6" s="6"/>
      <c r="H6" s="6"/>
      <c r="I6" s="6"/>
      <c r="J6" s="11"/>
      <c r="K6" s="12"/>
      <c r="L6" s="12"/>
      <c r="M6" s="12"/>
      <c r="N6" s="12"/>
    </row>
    <row r="7" s="1" customFormat="1" customHeight="1" spans="1:14">
      <c r="A7" s="6">
        <v>1</v>
      </c>
      <c r="B7" s="6" t="s">
        <v>15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22</v>
      </c>
      <c r="J7" s="11" t="s">
        <v>35</v>
      </c>
      <c r="K7" s="12">
        <f>J7/1.2*0.6</f>
        <v>45.45</v>
      </c>
      <c r="L7" s="12">
        <v>81.6</v>
      </c>
      <c r="M7" s="12">
        <f>L7*0.4</f>
        <v>32.64</v>
      </c>
      <c r="N7" s="12">
        <f>K7+M7</f>
        <v>78.09</v>
      </c>
    </row>
    <row r="8" customHeight="1" spans="1:14">
      <c r="A8" s="6"/>
      <c r="B8" s="6"/>
      <c r="C8" s="6"/>
      <c r="D8" s="6"/>
      <c r="E8" s="6"/>
      <c r="F8" s="6"/>
      <c r="G8" s="6"/>
      <c r="H8" s="6"/>
      <c r="I8" s="6"/>
      <c r="J8" s="11"/>
      <c r="K8" s="12"/>
      <c r="L8" s="12"/>
      <c r="M8" s="12"/>
      <c r="N8" s="12"/>
    </row>
    <row r="9" s="1" customFormat="1" customHeight="1" spans="1:14">
      <c r="A9" s="6">
        <v>1</v>
      </c>
      <c r="B9" s="6" t="s">
        <v>23</v>
      </c>
      <c r="C9" s="6" t="s">
        <v>36</v>
      </c>
      <c r="D9" s="6" t="s">
        <v>37</v>
      </c>
      <c r="E9" s="6" t="s">
        <v>38</v>
      </c>
      <c r="F9" s="6" t="s">
        <v>39</v>
      </c>
      <c r="G9" s="6" t="s">
        <v>40</v>
      </c>
      <c r="H9" s="6" t="s">
        <v>41</v>
      </c>
      <c r="I9" s="6" t="s">
        <v>22</v>
      </c>
      <c r="J9" s="11" t="s">
        <v>41</v>
      </c>
      <c r="K9" s="12">
        <f>J9/1.2*0.6</f>
        <v>42.95</v>
      </c>
      <c r="L9" s="12">
        <v>82</v>
      </c>
      <c r="M9" s="12">
        <f>L9*0.4</f>
        <v>32.8</v>
      </c>
      <c r="N9" s="12">
        <f>K9+M9</f>
        <v>75.75</v>
      </c>
    </row>
    <row r="10" customHeight="1" spans="1:14">
      <c r="A10" s="6"/>
      <c r="B10" s="6"/>
      <c r="C10" s="6"/>
      <c r="D10" s="6"/>
      <c r="E10" s="6"/>
      <c r="F10" s="6"/>
      <c r="G10" s="6"/>
      <c r="H10" s="6"/>
      <c r="I10" s="6"/>
      <c r="J10" s="11"/>
      <c r="K10" s="12"/>
      <c r="L10" s="12"/>
      <c r="M10" s="12"/>
      <c r="N10" s="12"/>
    </row>
    <row r="11" s="1" customFormat="1" customHeight="1" spans="1:14">
      <c r="A11" s="6">
        <v>1</v>
      </c>
      <c r="B11" s="6" t="s">
        <v>23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22</v>
      </c>
      <c r="J11" s="11" t="s">
        <v>47</v>
      </c>
      <c r="K11" s="12">
        <f>J11/1.2*0.6</f>
        <v>43.35</v>
      </c>
      <c r="L11" s="12">
        <v>81.9</v>
      </c>
      <c r="M11" s="12">
        <f>L11*0.4</f>
        <v>32.76</v>
      </c>
      <c r="N11" s="12">
        <f>K11+M11</f>
        <v>76.11</v>
      </c>
    </row>
    <row r="12" s="1" customFormat="1" customHeight="1" spans="1:14">
      <c r="A12" s="6">
        <v>2</v>
      </c>
      <c r="B12" s="6" t="s">
        <v>15</v>
      </c>
      <c r="C12" s="6" t="s">
        <v>48</v>
      </c>
      <c r="D12" s="6" t="s">
        <v>43</v>
      </c>
      <c r="E12" s="6" t="s">
        <v>44</v>
      </c>
      <c r="F12" s="6" t="s">
        <v>49</v>
      </c>
      <c r="G12" s="6" t="s">
        <v>50</v>
      </c>
      <c r="H12" s="6" t="s">
        <v>51</v>
      </c>
      <c r="I12" s="6" t="s">
        <v>22</v>
      </c>
      <c r="J12" s="11" t="s">
        <v>51</v>
      </c>
      <c r="K12" s="12">
        <f>J12/1.2*0.6</f>
        <v>41.4</v>
      </c>
      <c r="L12" s="12">
        <v>86.6</v>
      </c>
      <c r="M12" s="12">
        <f>L12*0.4</f>
        <v>34.64</v>
      </c>
      <c r="N12" s="12">
        <f>K12+M12</f>
        <v>76.04</v>
      </c>
    </row>
    <row r="13" customHeight="1" spans="1:14">
      <c r="A13" s="6"/>
      <c r="B13" s="6"/>
      <c r="C13" s="6"/>
      <c r="D13" s="6"/>
      <c r="E13" s="6"/>
      <c r="F13" s="6"/>
      <c r="G13" s="6"/>
      <c r="H13" s="6"/>
      <c r="I13" s="6"/>
      <c r="J13" s="11"/>
      <c r="K13" s="12"/>
      <c r="L13" s="12"/>
      <c r="M13" s="12"/>
      <c r="N13" s="12"/>
    </row>
    <row r="14" s="1" customFormat="1" customHeight="1" spans="1:14">
      <c r="A14" s="6">
        <v>1</v>
      </c>
      <c r="B14" s="6" t="s">
        <v>23</v>
      </c>
      <c r="C14" s="6" t="s">
        <v>52</v>
      </c>
      <c r="D14" s="6" t="s">
        <v>53</v>
      </c>
      <c r="E14" s="6" t="s">
        <v>54</v>
      </c>
      <c r="F14" s="6" t="s">
        <v>27</v>
      </c>
      <c r="G14" s="6" t="s">
        <v>55</v>
      </c>
      <c r="H14" s="6" t="s">
        <v>28</v>
      </c>
      <c r="I14" s="6" t="s">
        <v>22</v>
      </c>
      <c r="J14" s="11" t="s">
        <v>28</v>
      </c>
      <c r="K14" s="12">
        <f>J14/1.2*0.6</f>
        <v>43</v>
      </c>
      <c r="L14" s="12">
        <v>79.5</v>
      </c>
      <c r="M14" s="12">
        <f>L14*0.4</f>
        <v>31.8</v>
      </c>
      <c r="N14" s="12">
        <f>K14+M14</f>
        <v>74.8</v>
      </c>
    </row>
    <row r="15" customHeight="1" spans="1:14">
      <c r="A15" s="6"/>
      <c r="B15" s="6"/>
      <c r="C15" s="6"/>
      <c r="D15" s="6"/>
      <c r="E15" s="6"/>
      <c r="F15" s="6"/>
      <c r="G15" s="6"/>
      <c r="H15" s="6"/>
      <c r="I15" s="6"/>
      <c r="J15" s="11"/>
      <c r="K15" s="12"/>
      <c r="L15" s="12"/>
      <c r="M15" s="12"/>
      <c r="N15" s="12"/>
    </row>
    <row r="16" s="1" customFormat="1" customHeight="1" spans="1:14">
      <c r="A16" s="6">
        <v>1</v>
      </c>
      <c r="B16" s="6" t="s">
        <v>23</v>
      </c>
      <c r="C16" s="6" t="s">
        <v>56</v>
      </c>
      <c r="D16" s="6" t="s">
        <v>57</v>
      </c>
      <c r="E16" s="6" t="s">
        <v>58</v>
      </c>
      <c r="F16" s="6" t="s">
        <v>59</v>
      </c>
      <c r="G16" s="6" t="s">
        <v>60</v>
      </c>
      <c r="H16" s="6" t="s">
        <v>61</v>
      </c>
      <c r="I16" s="6" t="s">
        <v>22</v>
      </c>
      <c r="J16" s="11" t="s">
        <v>61</v>
      </c>
      <c r="K16" s="12">
        <f>J16/1.2*0.6</f>
        <v>41.95</v>
      </c>
      <c r="L16" s="12">
        <v>79.4</v>
      </c>
      <c r="M16" s="12">
        <f>L16*0.4</f>
        <v>31.76</v>
      </c>
      <c r="N16" s="12">
        <f>K16+M16</f>
        <v>73.71</v>
      </c>
    </row>
    <row r="17" customHeight="1" spans="1:14">
      <c r="A17" s="6"/>
      <c r="B17" s="6"/>
      <c r="C17" s="6"/>
      <c r="D17" s="6"/>
      <c r="E17" s="6"/>
      <c r="F17" s="6"/>
      <c r="G17" s="6"/>
      <c r="H17" s="6"/>
      <c r="I17" s="6"/>
      <c r="J17" s="11"/>
      <c r="K17" s="12"/>
      <c r="L17" s="12"/>
      <c r="M17" s="12"/>
      <c r="N17" s="12"/>
    </row>
    <row r="18" s="1" customFormat="1" customHeight="1" spans="1:14">
      <c r="A18" s="6">
        <v>1</v>
      </c>
      <c r="B18" s="6" t="s">
        <v>23</v>
      </c>
      <c r="C18" s="6" t="s">
        <v>62</v>
      </c>
      <c r="D18" s="6" t="s">
        <v>63</v>
      </c>
      <c r="E18" s="6" t="s">
        <v>64</v>
      </c>
      <c r="F18" s="6" t="s">
        <v>65</v>
      </c>
      <c r="G18" s="6" t="s">
        <v>66</v>
      </c>
      <c r="H18" s="6" t="s">
        <v>67</v>
      </c>
      <c r="I18" s="6" t="s">
        <v>22</v>
      </c>
      <c r="J18" s="11" t="s">
        <v>67</v>
      </c>
      <c r="K18" s="12">
        <f>J18/1.2*0.6</f>
        <v>44.2</v>
      </c>
      <c r="L18" s="12">
        <v>81.4</v>
      </c>
      <c r="M18" s="12">
        <f>L18*0.4</f>
        <v>32.56</v>
      </c>
      <c r="N18" s="12">
        <f>K18+M18</f>
        <v>76.76</v>
      </c>
    </row>
    <row r="19" s="1" customFormat="1" customHeight="1" spans="1:14">
      <c r="A19" s="6">
        <v>2</v>
      </c>
      <c r="B19" s="6" t="s">
        <v>23</v>
      </c>
      <c r="C19" s="6" t="s">
        <v>68</v>
      </c>
      <c r="D19" s="6" t="s">
        <v>63</v>
      </c>
      <c r="E19" s="6" t="s">
        <v>64</v>
      </c>
      <c r="F19" s="6" t="s">
        <v>69</v>
      </c>
      <c r="G19" s="6" t="s">
        <v>70</v>
      </c>
      <c r="H19" s="6" t="s">
        <v>71</v>
      </c>
      <c r="I19" s="6" t="s">
        <v>22</v>
      </c>
      <c r="J19" s="11" t="s">
        <v>71</v>
      </c>
      <c r="K19" s="12">
        <f>J19/1.2*0.6</f>
        <v>44.05</v>
      </c>
      <c r="L19" s="12">
        <v>81.4</v>
      </c>
      <c r="M19" s="12">
        <f>L19*0.4</f>
        <v>32.56</v>
      </c>
      <c r="N19" s="12">
        <f>K19+M19</f>
        <v>76.61</v>
      </c>
    </row>
    <row r="20" s="1" customFormat="1" customHeight="1" spans="1:14">
      <c r="A20" s="6">
        <v>3</v>
      </c>
      <c r="B20" s="6" t="s">
        <v>15</v>
      </c>
      <c r="C20" s="6" t="s">
        <v>72</v>
      </c>
      <c r="D20" s="6" t="s">
        <v>63</v>
      </c>
      <c r="E20" s="6" t="s">
        <v>64</v>
      </c>
      <c r="F20" s="6" t="s">
        <v>73</v>
      </c>
      <c r="G20" s="6" t="s">
        <v>50</v>
      </c>
      <c r="H20" s="6" t="s">
        <v>28</v>
      </c>
      <c r="I20" s="6" t="s">
        <v>22</v>
      </c>
      <c r="J20" s="11" t="s">
        <v>28</v>
      </c>
      <c r="K20" s="12">
        <f>J20/1.2*0.6</f>
        <v>43</v>
      </c>
      <c r="L20" s="12">
        <v>84</v>
      </c>
      <c r="M20" s="12">
        <f>L20*0.4</f>
        <v>33.6</v>
      </c>
      <c r="N20" s="12">
        <f>K20+M20</f>
        <v>76.6</v>
      </c>
    </row>
    <row r="21" s="1" customFormat="1" customHeight="1" spans="1:14">
      <c r="A21" s="6">
        <v>4</v>
      </c>
      <c r="B21" s="6" t="s">
        <v>23</v>
      </c>
      <c r="C21" s="6" t="s">
        <v>74</v>
      </c>
      <c r="D21" s="6" t="s">
        <v>63</v>
      </c>
      <c r="E21" s="6" t="s">
        <v>64</v>
      </c>
      <c r="F21" s="6" t="s">
        <v>39</v>
      </c>
      <c r="G21" s="6" t="s">
        <v>46</v>
      </c>
      <c r="H21" s="6" t="s">
        <v>75</v>
      </c>
      <c r="I21" s="6" t="s">
        <v>22</v>
      </c>
      <c r="J21" s="11" t="s">
        <v>75</v>
      </c>
      <c r="K21" s="12">
        <f>J21/1.2*0.6</f>
        <v>42.05</v>
      </c>
      <c r="L21" s="12">
        <v>85.4</v>
      </c>
      <c r="M21" s="12">
        <f>L21*0.4</f>
        <v>34.16</v>
      </c>
      <c r="N21" s="12">
        <f>K21+M21</f>
        <v>76.21</v>
      </c>
    </row>
    <row r="22" s="1" customFormat="1" customHeight="1" spans="1:14">
      <c r="A22" s="6">
        <v>5</v>
      </c>
      <c r="B22" s="6" t="s">
        <v>23</v>
      </c>
      <c r="C22" s="6" t="s">
        <v>76</v>
      </c>
      <c r="D22" s="6" t="s">
        <v>63</v>
      </c>
      <c r="E22" s="6" t="s">
        <v>64</v>
      </c>
      <c r="F22" s="6" t="s">
        <v>77</v>
      </c>
      <c r="G22" s="6" t="s">
        <v>78</v>
      </c>
      <c r="H22" s="6" t="s">
        <v>19</v>
      </c>
      <c r="I22" s="6" t="s">
        <v>22</v>
      </c>
      <c r="J22" s="11" t="s">
        <v>19</v>
      </c>
      <c r="K22" s="12">
        <f>J22/1.2*0.6</f>
        <v>43.25</v>
      </c>
      <c r="L22" s="12">
        <v>82</v>
      </c>
      <c r="M22" s="12">
        <f>L22*0.4</f>
        <v>32.8</v>
      </c>
      <c r="N22" s="12">
        <f>K22+M22</f>
        <v>76.05</v>
      </c>
    </row>
    <row r="23" customHeight="1" spans="1:14">
      <c r="A23" s="6"/>
      <c r="B23" s="6"/>
      <c r="C23" s="6"/>
      <c r="D23" s="6"/>
      <c r="E23" s="6"/>
      <c r="F23" s="6"/>
      <c r="G23" s="6"/>
      <c r="H23" s="6"/>
      <c r="I23" s="6"/>
      <c r="J23" s="11"/>
      <c r="K23" s="12"/>
      <c r="L23" s="12"/>
      <c r="M23" s="12"/>
      <c r="N23" s="12"/>
    </row>
    <row r="24" s="1" customFormat="1" customHeight="1" spans="1:14">
      <c r="A24" s="6">
        <v>2</v>
      </c>
      <c r="B24" s="6" t="s">
        <v>23</v>
      </c>
      <c r="C24" s="6" t="s">
        <v>79</v>
      </c>
      <c r="D24" s="6" t="s">
        <v>80</v>
      </c>
      <c r="E24" s="6" t="s">
        <v>81</v>
      </c>
      <c r="F24" s="6" t="s">
        <v>82</v>
      </c>
      <c r="G24" s="6" t="s">
        <v>83</v>
      </c>
      <c r="H24" s="6" t="s">
        <v>84</v>
      </c>
      <c r="I24" s="6" t="s">
        <v>22</v>
      </c>
      <c r="J24" s="11" t="s">
        <v>84</v>
      </c>
      <c r="K24" s="12">
        <f>J24/1.2*0.6</f>
        <v>43.6</v>
      </c>
      <c r="L24" s="12">
        <v>77.2</v>
      </c>
      <c r="M24" s="12">
        <f>L24*0.4</f>
        <v>30.88</v>
      </c>
      <c r="N24" s="12">
        <f>K24+M24</f>
        <v>74.48</v>
      </c>
    </row>
    <row r="25" s="1" customFormat="1" customHeight="1" spans="1:14">
      <c r="A25" s="6"/>
      <c r="B25" s="6"/>
      <c r="C25" s="6"/>
      <c r="D25" s="6"/>
      <c r="E25" s="6"/>
      <c r="F25" s="6"/>
      <c r="G25" s="6"/>
      <c r="H25" s="6"/>
      <c r="I25" s="6"/>
      <c r="J25" s="11"/>
      <c r="K25" s="12"/>
      <c r="L25" s="12"/>
      <c r="M25" s="12"/>
      <c r="N25" s="12"/>
    </row>
    <row r="26" s="1" customFormat="1" customHeight="1" spans="1:14">
      <c r="A26" s="6">
        <v>1</v>
      </c>
      <c r="B26" s="6" t="s">
        <v>23</v>
      </c>
      <c r="C26" s="6" t="s">
        <v>85</v>
      </c>
      <c r="D26" s="6" t="s">
        <v>86</v>
      </c>
      <c r="E26" s="6" t="s">
        <v>87</v>
      </c>
      <c r="F26" s="6" t="s">
        <v>73</v>
      </c>
      <c r="G26" s="6" t="s">
        <v>88</v>
      </c>
      <c r="H26" s="6" t="s">
        <v>89</v>
      </c>
      <c r="I26" s="6" t="s">
        <v>22</v>
      </c>
      <c r="J26" s="11" t="s">
        <v>89</v>
      </c>
      <c r="K26" s="12">
        <f>J26/1.2*0.6</f>
        <v>41.275</v>
      </c>
      <c r="L26" s="12">
        <v>80.8</v>
      </c>
      <c r="M26" s="12">
        <f>L26*0.4</f>
        <v>32.32</v>
      </c>
      <c r="N26" s="12">
        <f>K26+M26</f>
        <v>73.595</v>
      </c>
    </row>
    <row r="27" customHeight="1" spans="1:14">
      <c r="A27" s="6"/>
      <c r="B27" s="6"/>
      <c r="C27" s="6"/>
      <c r="D27" s="6"/>
      <c r="E27" s="6"/>
      <c r="F27" s="6"/>
      <c r="G27" s="6"/>
      <c r="H27" s="6"/>
      <c r="I27" s="6"/>
      <c r="J27" s="11"/>
      <c r="K27" s="12"/>
      <c r="L27" s="12"/>
      <c r="M27" s="12"/>
      <c r="N27" s="12"/>
    </row>
    <row r="28" s="1" customFormat="1" customHeight="1" spans="1:14">
      <c r="A28" s="6">
        <v>1</v>
      </c>
      <c r="B28" s="6" t="s">
        <v>23</v>
      </c>
      <c r="C28" s="6" t="s">
        <v>90</v>
      </c>
      <c r="D28" s="6" t="s">
        <v>91</v>
      </c>
      <c r="E28" s="6" t="s">
        <v>92</v>
      </c>
      <c r="F28" s="6" t="s">
        <v>93</v>
      </c>
      <c r="G28" s="6" t="s">
        <v>94</v>
      </c>
      <c r="H28" s="6" t="s">
        <v>95</v>
      </c>
      <c r="I28" s="6" t="s">
        <v>22</v>
      </c>
      <c r="J28" s="11" t="s">
        <v>95</v>
      </c>
      <c r="K28" s="12">
        <f>J28/1.2*0.6</f>
        <v>38.55</v>
      </c>
      <c r="L28" s="12">
        <v>83.8</v>
      </c>
      <c r="M28" s="12">
        <f>L28*0.4</f>
        <v>33.52</v>
      </c>
      <c r="N28" s="12">
        <f>K28+M28</f>
        <v>72.07</v>
      </c>
    </row>
    <row r="29" s="1" customFormat="1" customHeight="1" spans="1:14">
      <c r="A29" s="6">
        <v>2</v>
      </c>
      <c r="B29" s="6" t="s">
        <v>23</v>
      </c>
      <c r="C29" s="6" t="s">
        <v>96</v>
      </c>
      <c r="D29" s="6" t="s">
        <v>91</v>
      </c>
      <c r="E29" s="6" t="s">
        <v>92</v>
      </c>
      <c r="F29" s="6" t="s">
        <v>97</v>
      </c>
      <c r="G29" s="6" t="s">
        <v>98</v>
      </c>
      <c r="H29" s="6" t="s">
        <v>99</v>
      </c>
      <c r="I29" s="6" t="s">
        <v>22</v>
      </c>
      <c r="J29" s="11" t="s">
        <v>99</v>
      </c>
      <c r="K29" s="12">
        <f>J29/1.2*0.6</f>
        <v>37.65</v>
      </c>
      <c r="L29" s="12">
        <v>82.8</v>
      </c>
      <c r="M29" s="12">
        <f>L29*0.4</f>
        <v>33.12</v>
      </c>
      <c r="N29" s="12">
        <f>K29+M29</f>
        <v>70.77</v>
      </c>
    </row>
    <row r="30" customHeight="1" spans="1:14">
      <c r="A30" s="6"/>
      <c r="B30" s="6"/>
      <c r="C30" s="6"/>
      <c r="D30" s="6"/>
      <c r="E30" s="6"/>
      <c r="F30" s="6"/>
      <c r="G30" s="6"/>
      <c r="H30" s="6"/>
      <c r="I30" s="6"/>
      <c r="J30" s="11"/>
      <c r="K30" s="12"/>
      <c r="L30" s="12"/>
      <c r="M30" s="12"/>
      <c r="N30" s="12"/>
    </row>
    <row r="31" s="1" customFormat="1" customHeight="1" spans="1:14">
      <c r="A31" s="6">
        <v>1</v>
      </c>
      <c r="B31" s="6" t="s">
        <v>23</v>
      </c>
      <c r="C31" s="6" t="s">
        <v>100</v>
      </c>
      <c r="D31" s="6" t="s">
        <v>101</v>
      </c>
      <c r="E31" s="6" t="s">
        <v>102</v>
      </c>
      <c r="F31" s="6" t="s">
        <v>103</v>
      </c>
      <c r="G31" s="6" t="s">
        <v>104</v>
      </c>
      <c r="H31" s="6" t="s">
        <v>105</v>
      </c>
      <c r="I31" s="6" t="s">
        <v>22</v>
      </c>
      <c r="J31" s="11" t="s">
        <v>105</v>
      </c>
      <c r="K31" s="12">
        <f>J31/1.2*0.6</f>
        <v>40.25</v>
      </c>
      <c r="L31" s="12">
        <v>83</v>
      </c>
      <c r="M31" s="12">
        <f>L31*0.4</f>
        <v>33.2</v>
      </c>
      <c r="N31" s="12">
        <f>K31+M31</f>
        <v>73.45</v>
      </c>
    </row>
    <row r="32" customHeight="1" spans="1:14">
      <c r="A32" s="6"/>
      <c r="B32" s="6"/>
      <c r="C32" s="6"/>
      <c r="D32" s="6"/>
      <c r="E32" s="6"/>
      <c r="F32" s="6"/>
      <c r="G32" s="6"/>
      <c r="H32" s="6"/>
      <c r="I32" s="6"/>
      <c r="J32" s="11"/>
      <c r="K32" s="12"/>
      <c r="L32" s="12"/>
      <c r="M32" s="12"/>
      <c r="N32" s="12"/>
    </row>
    <row r="33" s="1" customFormat="1" customHeight="1" spans="1:14">
      <c r="A33" s="6">
        <v>1</v>
      </c>
      <c r="B33" s="6" t="s">
        <v>15</v>
      </c>
      <c r="C33" s="6" t="s">
        <v>106</v>
      </c>
      <c r="D33" s="6" t="s">
        <v>107</v>
      </c>
      <c r="E33" s="6" t="s">
        <v>108</v>
      </c>
      <c r="F33" s="6" t="s">
        <v>97</v>
      </c>
      <c r="G33" s="6" t="s">
        <v>109</v>
      </c>
      <c r="H33" s="6" t="s">
        <v>110</v>
      </c>
      <c r="I33" s="6" t="s">
        <v>22</v>
      </c>
      <c r="J33" s="11" t="s">
        <v>110</v>
      </c>
      <c r="K33" s="12">
        <f>J33/1.2*0.6</f>
        <v>39.6</v>
      </c>
      <c r="L33" s="12">
        <v>77.4</v>
      </c>
      <c r="M33" s="12">
        <f>L33*0.4</f>
        <v>30.96</v>
      </c>
      <c r="N33" s="12">
        <f>K33+M33</f>
        <v>70.56</v>
      </c>
    </row>
    <row r="34" s="1" customFormat="1" customHeight="1" spans="1:14">
      <c r="A34" s="6">
        <v>2</v>
      </c>
      <c r="B34" s="6" t="s">
        <v>15</v>
      </c>
      <c r="C34" s="6" t="s">
        <v>111</v>
      </c>
      <c r="D34" s="6" t="s">
        <v>107</v>
      </c>
      <c r="E34" s="6" t="s">
        <v>108</v>
      </c>
      <c r="F34" s="6" t="s">
        <v>112</v>
      </c>
      <c r="G34" s="6" t="s">
        <v>55</v>
      </c>
      <c r="H34" s="6" t="s">
        <v>113</v>
      </c>
      <c r="I34" s="6" t="s">
        <v>22</v>
      </c>
      <c r="J34" s="11" t="s">
        <v>113</v>
      </c>
      <c r="K34" s="12">
        <f>J34/1.2*0.6</f>
        <v>38.9</v>
      </c>
      <c r="L34" s="12">
        <v>79</v>
      </c>
      <c r="M34" s="12">
        <f>L34*0.4</f>
        <v>31.6</v>
      </c>
      <c r="N34" s="12">
        <f>K34+M34</f>
        <v>70.5</v>
      </c>
    </row>
    <row r="35" s="1" customFormat="1" customHeight="1" spans="1:14">
      <c r="A35" s="6">
        <v>4</v>
      </c>
      <c r="B35" s="6" t="s">
        <v>23</v>
      </c>
      <c r="C35" s="6" t="s">
        <v>114</v>
      </c>
      <c r="D35" s="6" t="s">
        <v>107</v>
      </c>
      <c r="E35" s="6" t="s">
        <v>108</v>
      </c>
      <c r="F35" s="6" t="s">
        <v>115</v>
      </c>
      <c r="G35" s="6" t="s">
        <v>93</v>
      </c>
      <c r="H35" s="6" t="s">
        <v>116</v>
      </c>
      <c r="I35" s="6" t="s">
        <v>22</v>
      </c>
      <c r="J35" s="11" t="s">
        <v>116</v>
      </c>
      <c r="K35" s="12">
        <f>J35/1.2*0.6</f>
        <v>37.3</v>
      </c>
      <c r="L35" s="12">
        <v>77.8</v>
      </c>
      <c r="M35" s="12">
        <f>L35*0.4</f>
        <v>31.12</v>
      </c>
      <c r="N35" s="12">
        <f>K35+M35</f>
        <v>68.42</v>
      </c>
    </row>
    <row r="36" customHeight="1" spans="1:14">
      <c r="A36" s="6"/>
      <c r="B36" s="6"/>
      <c r="C36" s="6"/>
      <c r="D36" s="6"/>
      <c r="E36" s="6"/>
      <c r="F36" s="6"/>
      <c r="G36" s="6"/>
      <c r="H36" s="6"/>
      <c r="I36" s="6"/>
      <c r="J36" s="11"/>
      <c r="K36" s="12"/>
      <c r="L36" s="12"/>
      <c r="M36" s="12"/>
      <c r="N36" s="12"/>
    </row>
    <row r="37" s="1" customFormat="1" customHeight="1" spans="1:14">
      <c r="A37" s="6">
        <v>1</v>
      </c>
      <c r="B37" s="6" t="s">
        <v>15</v>
      </c>
      <c r="C37" s="6" t="s">
        <v>117</v>
      </c>
      <c r="D37" s="6" t="s">
        <v>118</v>
      </c>
      <c r="E37" s="6" t="s">
        <v>119</v>
      </c>
      <c r="F37" s="6" t="s">
        <v>120</v>
      </c>
      <c r="G37" s="6" t="s">
        <v>121</v>
      </c>
      <c r="H37" s="6" t="s">
        <v>122</v>
      </c>
      <c r="I37" s="6" t="s">
        <v>22</v>
      </c>
      <c r="J37" s="11" t="s">
        <v>122</v>
      </c>
      <c r="K37" s="12">
        <f>J37/1.2*0.6</f>
        <v>39.7</v>
      </c>
      <c r="L37" s="12">
        <v>78</v>
      </c>
      <c r="M37" s="12">
        <f>L37*0.4</f>
        <v>31.2</v>
      </c>
      <c r="N37" s="12">
        <f>K37+M37</f>
        <v>70.9</v>
      </c>
    </row>
    <row r="38" customHeight="1" spans="1:14">
      <c r="A38" s="6"/>
      <c r="B38" s="6"/>
      <c r="C38" s="6"/>
      <c r="D38" s="6"/>
      <c r="E38" s="6"/>
      <c r="F38" s="6"/>
      <c r="G38" s="6"/>
      <c r="H38" s="6"/>
      <c r="I38" s="6"/>
      <c r="J38" s="11"/>
      <c r="K38" s="12"/>
      <c r="L38" s="12"/>
      <c r="M38" s="12"/>
      <c r="N38" s="12"/>
    </row>
    <row r="39" s="1" customFormat="1" customHeight="1" spans="1:14">
      <c r="A39" s="6">
        <v>1</v>
      </c>
      <c r="B39" s="6" t="s">
        <v>23</v>
      </c>
      <c r="C39" s="6" t="s">
        <v>123</v>
      </c>
      <c r="D39" s="6" t="s">
        <v>124</v>
      </c>
      <c r="E39" s="6" t="s">
        <v>125</v>
      </c>
      <c r="F39" s="6" t="s">
        <v>126</v>
      </c>
      <c r="G39" s="6" t="s">
        <v>127</v>
      </c>
      <c r="H39" s="6" t="s">
        <v>128</v>
      </c>
      <c r="I39" s="6" t="s">
        <v>22</v>
      </c>
      <c r="J39" s="11" t="s">
        <v>128</v>
      </c>
      <c r="K39" s="12">
        <f>J39/1.2*0.6</f>
        <v>43.3</v>
      </c>
      <c r="L39" s="12">
        <v>84</v>
      </c>
      <c r="M39" s="12">
        <f>L39*0.4</f>
        <v>33.6</v>
      </c>
      <c r="N39" s="12">
        <f>K39+M39</f>
        <v>76.9</v>
      </c>
    </row>
    <row r="40" s="1" customFormat="1" customHeight="1" spans="1:14">
      <c r="A40" s="6">
        <v>2</v>
      </c>
      <c r="B40" s="6" t="s">
        <v>15</v>
      </c>
      <c r="C40" s="6" t="s">
        <v>129</v>
      </c>
      <c r="D40" s="6" t="s">
        <v>124</v>
      </c>
      <c r="E40" s="6" t="s">
        <v>125</v>
      </c>
      <c r="F40" s="6" t="s">
        <v>77</v>
      </c>
      <c r="G40" s="6" t="s">
        <v>50</v>
      </c>
      <c r="H40" s="6" t="s">
        <v>130</v>
      </c>
      <c r="I40" s="6" t="s">
        <v>22</v>
      </c>
      <c r="J40" s="11" t="s">
        <v>130</v>
      </c>
      <c r="K40" s="12">
        <f>J40/1.2*0.6</f>
        <v>43.4</v>
      </c>
      <c r="L40" s="12">
        <v>83</v>
      </c>
      <c r="M40" s="12">
        <f>L40*0.4</f>
        <v>33.2</v>
      </c>
      <c r="N40" s="12">
        <f>K40+M40</f>
        <v>76.6</v>
      </c>
    </row>
    <row r="41" customHeight="1" spans="1:14">
      <c r="A41" s="6"/>
      <c r="B41" s="6"/>
      <c r="C41" s="6"/>
      <c r="D41" s="6"/>
      <c r="E41" s="6"/>
      <c r="F41" s="6"/>
      <c r="G41" s="6"/>
      <c r="H41" s="6"/>
      <c r="I41" s="6"/>
      <c r="J41" s="11"/>
      <c r="K41" s="12"/>
      <c r="L41" s="12"/>
      <c r="M41" s="12"/>
      <c r="N41" s="12"/>
    </row>
    <row r="42" s="1" customFormat="1" customHeight="1" spans="1:14">
      <c r="A42" s="6">
        <v>1</v>
      </c>
      <c r="B42" s="6" t="s">
        <v>23</v>
      </c>
      <c r="C42" s="6" t="s">
        <v>131</v>
      </c>
      <c r="D42" s="6" t="s">
        <v>132</v>
      </c>
      <c r="E42" s="6" t="s">
        <v>133</v>
      </c>
      <c r="F42" s="6" t="s">
        <v>94</v>
      </c>
      <c r="G42" s="6" t="s">
        <v>19</v>
      </c>
      <c r="H42" s="6" t="s">
        <v>134</v>
      </c>
      <c r="I42" s="6" t="s">
        <v>22</v>
      </c>
      <c r="J42" s="11" t="s">
        <v>134</v>
      </c>
      <c r="K42" s="12">
        <f>J42/1.2*0.6</f>
        <v>40.85</v>
      </c>
      <c r="L42" s="11">
        <v>78.2</v>
      </c>
      <c r="M42" s="12">
        <f>L42*0.4</f>
        <v>31.28</v>
      </c>
      <c r="N42" s="12">
        <f>K42+M42</f>
        <v>72.13</v>
      </c>
    </row>
    <row r="43" customHeight="1" spans="1:14">
      <c r="A43" s="8"/>
      <c r="B43" s="8"/>
      <c r="C43" s="8"/>
      <c r="D43" s="8"/>
      <c r="E43" s="8"/>
      <c r="F43" s="8"/>
      <c r="G43" s="8"/>
      <c r="H43" s="8"/>
      <c r="I43" s="8"/>
      <c r="J43" s="13"/>
      <c r="K43" s="13"/>
      <c r="L43" s="13"/>
      <c r="M43" s="13"/>
      <c r="N43" s="13"/>
    </row>
    <row r="44" customHeight="1" spans="1:14">
      <c r="A44" s="8"/>
      <c r="B44" s="8"/>
      <c r="C44" s="8"/>
      <c r="D44" s="8"/>
      <c r="E44" s="8"/>
      <c r="F44" s="8"/>
      <c r="G44" s="8"/>
      <c r="H44" s="8"/>
      <c r="I44" s="8"/>
      <c r="J44" s="13"/>
      <c r="K44" s="13"/>
      <c r="L44" s="13"/>
      <c r="M44" s="13"/>
      <c r="N44" s="13"/>
    </row>
  </sheetData>
  <sortState ref="B616:O619">
    <sortCondition ref="N616:N619" descending="1"/>
  </sortState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340621-考生成绩信息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杰克陈</cp:lastModifiedBy>
  <dcterms:created xsi:type="dcterms:W3CDTF">2018-07-25T03:27:00Z</dcterms:created>
  <dcterms:modified xsi:type="dcterms:W3CDTF">2018-09-10T07:03:23Z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