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" i="1" l="1"/>
  <c r="I4" i="1"/>
  <c r="F4" i="1"/>
  <c r="L6" i="1"/>
  <c r="I6" i="1"/>
  <c r="F6" i="1"/>
  <c r="M6" i="1" s="1"/>
  <c r="O3" i="1"/>
  <c r="M4" i="1" l="1"/>
  <c r="O5" i="1"/>
</calcChain>
</file>

<file path=xl/sharedStrings.xml><?xml version="1.0" encoding="utf-8"?>
<sst xmlns="http://schemas.openxmlformats.org/spreadsheetml/2006/main" count="27" uniqueCount="25">
  <si>
    <t>523406081027</t>
  </si>
  <si>
    <t>0605087</t>
  </si>
  <si>
    <t>113406143424</t>
  </si>
  <si>
    <t>0605006</t>
  </si>
  <si>
    <t>313406135726</t>
  </si>
  <si>
    <t>0605099</t>
  </si>
  <si>
    <t/>
  </si>
  <si>
    <t>313406135705</t>
  </si>
  <si>
    <t>0605040</t>
  </si>
  <si>
    <t>准考证号</t>
  </si>
  <si>
    <t>职业能力
倾向测验</t>
  </si>
  <si>
    <t>服务基层项目加分</t>
  </si>
  <si>
    <t>职业加分后成绩</t>
  </si>
  <si>
    <t>综合应用
能力</t>
  </si>
  <si>
    <t>综合加分后成绩</t>
  </si>
  <si>
    <t>专业成绩</t>
  </si>
  <si>
    <t>服务基层
项目加分</t>
  </si>
  <si>
    <t>专业加分后成绩</t>
  </si>
  <si>
    <t>笔试成绩</t>
  </si>
  <si>
    <t>备注</t>
  </si>
  <si>
    <t>序号</t>
    <phoneticPr fontId="1" type="noConversion"/>
  </si>
  <si>
    <t>岗位代码</t>
    <phoneticPr fontId="1" type="noConversion"/>
  </si>
  <si>
    <t>专业测试成绩</t>
    <phoneticPr fontId="1" type="noConversion"/>
  </si>
  <si>
    <t>考试最终成绩</t>
    <phoneticPr fontId="1" type="noConversion"/>
  </si>
  <si>
    <t>递补体检人员名单（二）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</si>
</sst>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Arial"/>
      <family val="2"/>
    </font>
    <font>
      <sz val="11"/>
      <name val="宋体"/>
      <family val="2"/>
      <scheme val="minor"/>
    </font>
    <font>
      <sz val="12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I14" sqref="I14"/>
    </sheetView>
  </sheetViews>
  <sheetFormatPr defaultRowHeight="13.5" x14ac:dyDescent="0.15"/>
  <cols>
    <col min="1" max="1" width="3.5" customWidth="1"/>
    <col min="2" max="2" width="14.625" customWidth="1"/>
    <col min="4" max="4" width="10" customWidth="1"/>
    <col min="5" max="5" width="8.625" customWidth="1"/>
    <col min="6" max="6" width="9.625" customWidth="1"/>
    <col min="7" max="7" width="8.625" customWidth="1"/>
    <col min="8" max="8" width="8.375" customWidth="1"/>
    <col min="9" max="9" width="8.25" customWidth="1"/>
    <col min="10" max="10" width="8.625" customWidth="1"/>
    <col min="13" max="13" width="7.125" customWidth="1"/>
    <col min="14" max="14" width="7.875" customWidth="1"/>
    <col min="16" max="16" width="0" hidden="1" customWidth="1"/>
  </cols>
  <sheetData>
    <row r="1" spans="1:16" ht="32.25" customHeight="1" x14ac:dyDescent="0.25">
      <c r="A1" s="8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5" customFormat="1" ht="57" x14ac:dyDescent="0.15">
      <c r="A2" s="3" t="s">
        <v>20</v>
      </c>
      <c r="B2" s="3" t="s">
        <v>9</v>
      </c>
      <c r="C2" s="3" t="s">
        <v>21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11</v>
      </c>
      <c r="I2" s="4" t="s">
        <v>14</v>
      </c>
      <c r="J2" s="3" t="s">
        <v>15</v>
      </c>
      <c r="K2" s="4" t="s">
        <v>16</v>
      </c>
      <c r="L2" s="4" t="s">
        <v>17</v>
      </c>
      <c r="M2" s="4" t="s">
        <v>18</v>
      </c>
      <c r="N2" s="4" t="s">
        <v>22</v>
      </c>
      <c r="O2" s="4" t="s">
        <v>23</v>
      </c>
      <c r="P2" s="3" t="s">
        <v>19</v>
      </c>
    </row>
    <row r="3" spans="1:16" s="5" customFormat="1" ht="15" x14ac:dyDescent="0.2">
      <c r="A3" s="2">
        <v>1</v>
      </c>
      <c r="B3" s="1" t="s">
        <v>2</v>
      </c>
      <c r="C3" s="1" t="s">
        <v>3</v>
      </c>
      <c r="D3" s="1">
        <v>77.5</v>
      </c>
      <c r="E3" s="1">
        <v>0</v>
      </c>
      <c r="F3" s="1">
        <v>77.5</v>
      </c>
      <c r="G3" s="1">
        <v>87.5</v>
      </c>
      <c r="H3" s="1">
        <v>0</v>
      </c>
      <c r="I3" s="1">
        <v>87.5</v>
      </c>
      <c r="J3" s="1">
        <v>0</v>
      </c>
      <c r="K3" s="1">
        <v>0</v>
      </c>
      <c r="L3" s="1">
        <v>0</v>
      </c>
      <c r="M3" s="1">
        <v>82.5</v>
      </c>
      <c r="N3" s="1">
        <v>73</v>
      </c>
      <c r="O3" s="1">
        <f t="shared" ref="O3" si="0">M3/1.5*0.6+N3*0.4</f>
        <v>62.2</v>
      </c>
      <c r="P3" s="3"/>
    </row>
    <row r="4" spans="1:16" s="5" customFormat="1" ht="15" x14ac:dyDescent="0.2">
      <c r="A4" s="2">
        <v>2</v>
      </c>
      <c r="B4" s="1" t="s">
        <v>7</v>
      </c>
      <c r="C4" s="1" t="s">
        <v>8</v>
      </c>
      <c r="D4" s="1">
        <v>107.2</v>
      </c>
      <c r="E4" s="1">
        <v>0</v>
      </c>
      <c r="F4" s="1">
        <f t="shared" ref="F4" si="1">D4+E4</f>
        <v>107.2</v>
      </c>
      <c r="G4" s="1">
        <v>100</v>
      </c>
      <c r="H4" s="1">
        <v>0</v>
      </c>
      <c r="I4" s="1">
        <f t="shared" ref="I4" si="2">G4+H4</f>
        <v>100</v>
      </c>
      <c r="J4" s="1">
        <v>48.5</v>
      </c>
      <c r="K4" s="1">
        <v>0</v>
      </c>
      <c r="L4" s="1">
        <f t="shared" ref="L4" si="3">J4+K4</f>
        <v>48.5</v>
      </c>
      <c r="M4" s="1">
        <f t="shared" ref="M4" si="4">F4*0.3+I4*0.3+L4*0.4</f>
        <v>81.56</v>
      </c>
      <c r="N4" s="1" t="s">
        <v>6</v>
      </c>
      <c r="O4" s="1"/>
      <c r="P4" s="3"/>
    </row>
    <row r="5" spans="1:16" s="5" customFormat="1" ht="15" x14ac:dyDescent="0.2">
      <c r="A5" s="2">
        <v>3</v>
      </c>
      <c r="B5" s="1" t="s">
        <v>0</v>
      </c>
      <c r="C5" s="1" t="s">
        <v>1</v>
      </c>
      <c r="D5" s="1">
        <v>62.5</v>
      </c>
      <c r="E5" s="1">
        <v>0</v>
      </c>
      <c r="F5" s="1">
        <v>62.5</v>
      </c>
      <c r="G5" s="1">
        <v>61.4</v>
      </c>
      <c r="H5" s="1">
        <v>0</v>
      </c>
      <c r="I5" s="1">
        <v>61.4</v>
      </c>
      <c r="J5" s="1">
        <v>0</v>
      </c>
      <c r="K5" s="1">
        <v>0</v>
      </c>
      <c r="L5" s="1">
        <v>0</v>
      </c>
      <c r="M5" s="1">
        <v>61.95</v>
      </c>
      <c r="N5" s="1">
        <v>46</v>
      </c>
      <c r="O5" s="1">
        <f t="shared" ref="O5" si="5">M5/1.5*0.6+N5*0.4</f>
        <v>43.180000000000007</v>
      </c>
      <c r="P5" s="6"/>
    </row>
    <row r="6" spans="1:16" s="5" customFormat="1" ht="15" x14ac:dyDescent="0.2">
      <c r="A6" s="2">
        <v>4</v>
      </c>
      <c r="B6" s="1" t="s">
        <v>4</v>
      </c>
      <c r="C6" s="1" t="s">
        <v>5</v>
      </c>
      <c r="D6" s="1">
        <v>61.7</v>
      </c>
      <c r="E6" s="1">
        <v>0</v>
      </c>
      <c r="F6" s="1">
        <f t="shared" ref="F6" si="6">D6+E6</f>
        <v>61.7</v>
      </c>
      <c r="G6" s="1">
        <v>97</v>
      </c>
      <c r="H6" s="1">
        <v>0</v>
      </c>
      <c r="I6" s="1">
        <f t="shared" ref="I6" si="7">G6+H6</f>
        <v>97</v>
      </c>
      <c r="J6" s="1">
        <v>59.5</v>
      </c>
      <c r="K6" s="1">
        <v>0</v>
      </c>
      <c r="L6" s="1">
        <f t="shared" ref="L6" si="8">J6+K6</f>
        <v>59.5</v>
      </c>
      <c r="M6" s="1">
        <f t="shared" ref="M6" si="9">F6*0.3+I6*0.3+L6*0.4</f>
        <v>71.41</v>
      </c>
      <c r="N6" s="1" t="s">
        <v>6</v>
      </c>
      <c r="O6" s="7"/>
      <c r="P6" s="7"/>
    </row>
  </sheetData>
  <mergeCells count="1">
    <mergeCell ref="A1:P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2017-09-26T06:34:22Z</dcterms:modified>
</cp:coreProperties>
</file>