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495" windowHeight="10080" activeTab="1"/>
  </bookViews>
  <sheets>
    <sheet name="1702 总成绩" sheetId="8" r:id="rId1"/>
    <sheet name="1701 总成绩" sheetId="7" r:id="rId2"/>
  </sheets>
  <definedNames>
    <definedName name="_xlnm.Print_Titles" localSheetId="0">'1702 总成绩'!$1:$3</definedName>
  </definedNames>
  <calcPr calcId="124519"/>
</workbook>
</file>

<file path=xl/calcChain.xml><?xml version="1.0" encoding="utf-8"?>
<calcChain xmlns="http://schemas.openxmlformats.org/spreadsheetml/2006/main">
  <c r="G6" i="7"/>
  <c r="G12"/>
  <c r="G4"/>
  <c r="G8"/>
  <c r="G14"/>
  <c r="I14" s="1"/>
  <c r="G10"/>
  <c r="G13"/>
  <c r="G11"/>
  <c r="G15"/>
  <c r="G9"/>
  <c r="G5"/>
  <c r="G16"/>
  <c r="G7"/>
  <c r="I7" s="1"/>
  <c r="E6"/>
  <c r="E12"/>
  <c r="E4"/>
  <c r="E8"/>
  <c r="E14"/>
  <c r="E10"/>
  <c r="E13"/>
  <c r="E11"/>
  <c r="E15"/>
  <c r="E9"/>
  <c r="E5"/>
  <c r="E16"/>
  <c r="E7"/>
  <c r="G5" i="8"/>
  <c r="G8"/>
  <c r="G13"/>
  <c r="G6"/>
  <c r="G9"/>
  <c r="G7"/>
  <c r="G10"/>
  <c r="G12"/>
  <c r="G14"/>
  <c r="G11"/>
  <c r="G15"/>
  <c r="G4"/>
  <c r="E5"/>
  <c r="H5" s="1"/>
  <c r="E8"/>
  <c r="H8" s="1"/>
  <c r="E13"/>
  <c r="H13" s="1"/>
  <c r="E6"/>
  <c r="H6" s="1"/>
  <c r="E9"/>
  <c r="E7"/>
  <c r="H7" s="1"/>
  <c r="E10"/>
  <c r="H10" s="1"/>
  <c r="E12"/>
  <c r="H12" s="1"/>
  <c r="E14"/>
  <c r="H14" s="1"/>
  <c r="E11"/>
  <c r="H11" s="1"/>
  <c r="E15"/>
  <c r="H15" s="1"/>
  <c r="E4"/>
  <c r="H4" s="1"/>
  <c r="H9" l="1"/>
  <c r="I10" i="7"/>
  <c r="I9"/>
  <c r="I12"/>
  <c r="I5"/>
  <c r="I13"/>
  <c r="I4"/>
  <c r="I6"/>
  <c r="I16"/>
  <c r="I11"/>
  <c r="I8"/>
  <c r="I15"/>
</calcChain>
</file>

<file path=xl/sharedStrings.xml><?xml version="1.0" encoding="utf-8"?>
<sst xmlns="http://schemas.openxmlformats.org/spreadsheetml/2006/main" count="90" uniqueCount="54">
  <si>
    <t>序号</t>
  </si>
  <si>
    <t>岗位代码</t>
  </si>
  <si>
    <t>1702</t>
  </si>
  <si>
    <t>1701</t>
  </si>
  <si>
    <t>准考证号码</t>
    <phoneticPr fontId="3" type="noConversion"/>
  </si>
  <si>
    <t>20170103</t>
  </si>
  <si>
    <t>20170104</t>
  </si>
  <si>
    <t>20170108</t>
  </si>
  <si>
    <t>20170109</t>
  </si>
  <si>
    <t>20170111</t>
  </si>
  <si>
    <t>20170121</t>
  </si>
  <si>
    <t>20170123</t>
  </si>
  <si>
    <t>20170124</t>
  </si>
  <si>
    <t>20170127</t>
  </si>
  <si>
    <t>20170212</t>
  </si>
  <si>
    <t>20170213</t>
  </si>
  <si>
    <t>20170215</t>
  </si>
  <si>
    <t>20170221</t>
  </si>
  <si>
    <t>20170222</t>
  </si>
  <si>
    <t>20170224</t>
  </si>
  <si>
    <t>20170226</t>
  </si>
  <si>
    <t>20170302</t>
  </si>
  <si>
    <t>20170311</t>
  </si>
  <si>
    <t>20170312</t>
  </si>
  <si>
    <t>20170318</t>
  </si>
  <si>
    <t>20170321</t>
  </si>
  <si>
    <t>笔试
成绩</t>
    <phoneticPr fontId="3" type="noConversion"/>
  </si>
  <si>
    <t>备注</t>
    <phoneticPr fontId="3" type="noConversion"/>
  </si>
  <si>
    <t>笔试成
绩合成</t>
    <phoneticPr fontId="3" type="noConversion"/>
  </si>
  <si>
    <t>面试成绩</t>
    <phoneticPr fontId="3" type="noConversion"/>
  </si>
  <si>
    <t>面试成
绩合成</t>
    <phoneticPr fontId="3" type="noConversion"/>
  </si>
  <si>
    <t>总成绩</t>
    <phoneticPr fontId="3" type="noConversion"/>
  </si>
  <si>
    <t>拟进入体检</t>
    <phoneticPr fontId="5" type="noConversion"/>
  </si>
  <si>
    <t>淮上区2017年文广旅游局招聘工作人员总成绩1702</t>
    <phoneticPr fontId="3" type="noConversion"/>
  </si>
  <si>
    <t>1</t>
    <phoneticPr fontId="5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</si>
  <si>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</si>
  <si>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</si>
  <si>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</si>
  <si>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</si>
  <si>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</si>
  <si>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</si>
  <si>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</si>
  <si>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</si>
  <si>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</si>
  <si>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</si>
  <si>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</si>
  <si>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淮上区2017年文广旅游局招聘工作人员总成绩1701</t>
    <phoneticPr fontId="3" type="noConversion"/>
  </si>
  <si>
    <t>拟进入体检</t>
    <phoneticPr fontId="5" type="noConversion"/>
  </si>
  <si>
    <t>拟进入体检</t>
    <phoneticPr fontId="5" type="noConversion"/>
  </si>
  <si>
    <t>58.5</t>
    <phoneticPr fontId="3" type="noConversion"/>
  </si>
  <si>
    <t>59.5</t>
    <phoneticPr fontId="3" type="noConversion"/>
  </si>
  <si>
    <t>61.5</t>
    <phoneticPr fontId="3" type="noConversion"/>
  </si>
  <si>
    <t>拟进入体检</t>
    <phoneticPr fontId="3" type="noConversion"/>
  </si>
  <si>
    <t>加分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</si>
</sst>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7">
    <font>
      <sz val="12"/>
      <name val="宋体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opLeftCell="A7" workbookViewId="0">
      <selection activeCell="B16" sqref="B16:E17"/>
    </sheetView>
  </sheetViews>
  <sheetFormatPr defaultColWidth="9" defaultRowHeight="27.95" customHeight="1"/>
  <cols>
    <col min="1" max="1" width="3.75" customWidth="1"/>
    <col min="2" max="2" width="14.25" customWidth="1"/>
    <col min="3" max="3" width="5.75" customWidth="1"/>
    <col min="4" max="4" width="6.125" customWidth="1"/>
  </cols>
  <sheetData>
    <row r="1" spans="1:9" ht="27.9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27.95" customHeight="1">
      <c r="A2" s="12" t="s">
        <v>0</v>
      </c>
      <c r="B2" s="12" t="s">
        <v>4</v>
      </c>
      <c r="C2" s="12" t="s">
        <v>1</v>
      </c>
      <c r="D2" s="12" t="s">
        <v>26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27</v>
      </c>
    </row>
    <row r="3" spans="1:9" ht="27.9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27" customHeight="1">
      <c r="A4" s="2" t="s">
        <v>34</v>
      </c>
      <c r="B4" s="2" t="s">
        <v>18</v>
      </c>
      <c r="C4" s="2" t="s">
        <v>2</v>
      </c>
      <c r="D4" s="9">
        <v>75</v>
      </c>
      <c r="E4" s="10">
        <f t="shared" ref="E4:E15" si="0">D4*0.4</f>
        <v>30</v>
      </c>
      <c r="F4" s="10">
        <v>74.8</v>
      </c>
      <c r="G4" s="10">
        <f t="shared" ref="G4:G15" si="1">F4*0.6</f>
        <v>44.879999999999995</v>
      </c>
      <c r="H4" s="10">
        <f t="shared" ref="H4:H15" si="2">E4+G4</f>
        <v>74.88</v>
      </c>
      <c r="I4" s="2" t="s">
        <v>32</v>
      </c>
    </row>
    <row r="5" spans="1:9" ht="27" customHeight="1">
      <c r="A5" s="2" t="s">
        <v>35</v>
      </c>
      <c r="B5" s="2" t="s">
        <v>17</v>
      </c>
      <c r="C5" s="2" t="s">
        <v>2</v>
      </c>
      <c r="D5" s="9">
        <v>63.5</v>
      </c>
      <c r="E5" s="10">
        <f t="shared" si="0"/>
        <v>25.400000000000002</v>
      </c>
      <c r="F5" s="10">
        <v>75.400000000000006</v>
      </c>
      <c r="G5" s="10">
        <f t="shared" si="1"/>
        <v>45.24</v>
      </c>
      <c r="H5" s="10">
        <f t="shared" si="2"/>
        <v>70.64</v>
      </c>
      <c r="I5" s="2" t="s">
        <v>47</v>
      </c>
    </row>
    <row r="6" spans="1:9" ht="27" customHeight="1">
      <c r="A6" s="2" t="s">
        <v>36</v>
      </c>
      <c r="B6" s="2" t="s">
        <v>25</v>
      </c>
      <c r="C6" s="3" t="s">
        <v>2</v>
      </c>
      <c r="D6" s="9">
        <v>61</v>
      </c>
      <c r="E6" s="10">
        <f t="shared" si="0"/>
        <v>24.400000000000002</v>
      </c>
      <c r="F6" s="10">
        <v>76.400000000000006</v>
      </c>
      <c r="G6" s="10">
        <f t="shared" si="1"/>
        <v>45.84</v>
      </c>
      <c r="H6" s="10">
        <f t="shared" si="2"/>
        <v>70.240000000000009</v>
      </c>
      <c r="I6" s="2" t="s">
        <v>48</v>
      </c>
    </row>
    <row r="7" spans="1:9" ht="27" customHeight="1">
      <c r="A7" s="2" t="s">
        <v>37</v>
      </c>
      <c r="B7" s="2" t="s">
        <v>16</v>
      </c>
      <c r="C7" s="2" t="s">
        <v>2</v>
      </c>
      <c r="D7" s="8" t="s">
        <v>49</v>
      </c>
      <c r="E7" s="10">
        <f t="shared" si="0"/>
        <v>23.400000000000002</v>
      </c>
      <c r="F7" s="10">
        <v>77.400000000000006</v>
      </c>
      <c r="G7" s="10">
        <f t="shared" si="1"/>
        <v>46.440000000000005</v>
      </c>
      <c r="H7" s="10">
        <f t="shared" si="2"/>
        <v>69.84</v>
      </c>
      <c r="I7" s="2" t="s">
        <v>48</v>
      </c>
    </row>
    <row r="8" spans="1:9" ht="27" customHeight="1">
      <c r="A8" s="2" t="s">
        <v>38</v>
      </c>
      <c r="B8" s="2" t="s">
        <v>20</v>
      </c>
      <c r="C8" s="2" t="s">
        <v>2</v>
      </c>
      <c r="D8" s="9">
        <v>62.5</v>
      </c>
      <c r="E8" s="10">
        <f t="shared" si="0"/>
        <v>25</v>
      </c>
      <c r="F8" s="10">
        <v>74.2</v>
      </c>
      <c r="G8" s="10">
        <f t="shared" si="1"/>
        <v>44.52</v>
      </c>
      <c r="H8" s="10">
        <f t="shared" si="2"/>
        <v>69.52000000000001</v>
      </c>
      <c r="I8" s="11"/>
    </row>
    <row r="9" spans="1:9" ht="27" customHeight="1">
      <c r="A9" s="2" t="s">
        <v>39</v>
      </c>
      <c r="B9" s="2" t="s">
        <v>14</v>
      </c>
      <c r="C9" s="2" t="s">
        <v>2</v>
      </c>
      <c r="D9" s="8" t="s">
        <v>50</v>
      </c>
      <c r="E9" s="10">
        <f t="shared" si="0"/>
        <v>23.8</v>
      </c>
      <c r="F9" s="10">
        <v>75.400000000000006</v>
      </c>
      <c r="G9" s="10">
        <f t="shared" si="1"/>
        <v>45.24</v>
      </c>
      <c r="H9" s="10">
        <f t="shared" si="2"/>
        <v>69.040000000000006</v>
      </c>
      <c r="I9" s="11"/>
    </row>
    <row r="10" spans="1:9" ht="27" customHeight="1">
      <c r="A10" s="2" t="s">
        <v>40</v>
      </c>
      <c r="B10" s="2" t="s">
        <v>22</v>
      </c>
      <c r="C10" s="2" t="s">
        <v>2</v>
      </c>
      <c r="D10" s="9">
        <v>58.5</v>
      </c>
      <c r="E10" s="10">
        <f t="shared" si="0"/>
        <v>23.400000000000002</v>
      </c>
      <c r="F10" s="10">
        <v>75.2</v>
      </c>
      <c r="G10" s="10">
        <f t="shared" si="1"/>
        <v>45.12</v>
      </c>
      <c r="H10" s="10">
        <f t="shared" si="2"/>
        <v>68.52</v>
      </c>
      <c r="I10" s="11"/>
    </row>
    <row r="11" spans="1:9" ht="27" customHeight="1">
      <c r="A11" s="2" t="s">
        <v>41</v>
      </c>
      <c r="B11" s="2" t="s">
        <v>23</v>
      </c>
      <c r="C11" s="2" t="s">
        <v>2</v>
      </c>
      <c r="D11" s="9">
        <v>56</v>
      </c>
      <c r="E11" s="10">
        <f t="shared" si="0"/>
        <v>22.400000000000002</v>
      </c>
      <c r="F11" s="10">
        <v>76.2</v>
      </c>
      <c r="G11" s="10">
        <f t="shared" si="1"/>
        <v>45.72</v>
      </c>
      <c r="H11" s="10">
        <f t="shared" si="2"/>
        <v>68.12</v>
      </c>
      <c r="I11" s="11"/>
    </row>
    <row r="12" spans="1:9" ht="27" customHeight="1">
      <c r="A12" s="2" t="s">
        <v>42</v>
      </c>
      <c r="B12" s="2" t="s">
        <v>19</v>
      </c>
      <c r="C12" s="2" t="s">
        <v>2</v>
      </c>
      <c r="D12" s="9">
        <v>57.5</v>
      </c>
      <c r="E12" s="10">
        <f t="shared" si="0"/>
        <v>23</v>
      </c>
      <c r="F12" s="10">
        <v>74.400000000000006</v>
      </c>
      <c r="G12" s="10">
        <f t="shared" si="1"/>
        <v>44.64</v>
      </c>
      <c r="H12" s="10">
        <f t="shared" si="2"/>
        <v>67.64</v>
      </c>
      <c r="I12" s="11"/>
    </row>
    <row r="13" spans="1:9" ht="27" customHeight="1">
      <c r="A13" s="2" t="s">
        <v>43</v>
      </c>
      <c r="B13" s="2" t="s">
        <v>15</v>
      </c>
      <c r="C13" s="2" t="s">
        <v>2</v>
      </c>
      <c r="D13" s="8" t="s">
        <v>51</v>
      </c>
      <c r="E13" s="10">
        <f t="shared" si="0"/>
        <v>24.6</v>
      </c>
      <c r="F13" s="10">
        <v>71.400000000000006</v>
      </c>
      <c r="G13" s="10">
        <f t="shared" si="1"/>
        <v>42.84</v>
      </c>
      <c r="H13" s="10">
        <f t="shared" si="2"/>
        <v>67.44</v>
      </c>
      <c r="I13" s="11"/>
    </row>
    <row r="14" spans="1:9" ht="27" customHeight="1">
      <c r="A14" s="2" t="s">
        <v>44</v>
      </c>
      <c r="B14" s="2" t="s">
        <v>21</v>
      </c>
      <c r="C14" s="2" t="s">
        <v>2</v>
      </c>
      <c r="D14" s="9">
        <v>56.5</v>
      </c>
      <c r="E14" s="10">
        <f t="shared" si="0"/>
        <v>22.6</v>
      </c>
      <c r="F14" s="10">
        <v>73.400000000000006</v>
      </c>
      <c r="G14" s="10">
        <f t="shared" si="1"/>
        <v>44.04</v>
      </c>
      <c r="H14" s="10">
        <f t="shared" si="2"/>
        <v>66.64</v>
      </c>
      <c r="I14" s="11"/>
    </row>
    <row r="15" spans="1:9" ht="27" customHeight="1">
      <c r="A15" s="2" t="s">
        <v>45</v>
      </c>
      <c r="B15" s="2" t="s">
        <v>24</v>
      </c>
      <c r="C15" s="3" t="s">
        <v>2</v>
      </c>
      <c r="D15" s="9">
        <v>55.5</v>
      </c>
      <c r="E15" s="10">
        <f t="shared" si="0"/>
        <v>22.200000000000003</v>
      </c>
      <c r="F15" s="10">
        <v>73.599999999999994</v>
      </c>
      <c r="G15" s="10">
        <f t="shared" si="1"/>
        <v>44.16</v>
      </c>
      <c r="H15" s="10">
        <f t="shared" si="2"/>
        <v>66.36</v>
      </c>
      <c r="I15" s="11"/>
    </row>
    <row r="16" spans="1:9" ht="27.95" customHeight="1">
      <c r="A16" s="4"/>
      <c r="B16" s="4"/>
      <c r="C16" s="4"/>
      <c r="D16" s="4"/>
      <c r="E16" s="7"/>
    </row>
    <row r="17" spans="1:5" ht="27.95" customHeight="1">
      <c r="A17" s="4"/>
      <c r="B17" s="5"/>
      <c r="C17" s="4"/>
      <c r="D17" s="13"/>
      <c r="E17" s="13"/>
    </row>
    <row r="18" spans="1:5" ht="27.95" customHeight="1">
      <c r="A18" s="1"/>
      <c r="B18" s="1"/>
      <c r="C18" s="1"/>
      <c r="D18" s="1"/>
    </row>
  </sheetData>
  <sortState ref="A4:P15">
    <sortCondition descending="1" ref="H4:H15"/>
  </sortState>
  <mergeCells count="11">
    <mergeCell ref="I2:I3"/>
    <mergeCell ref="D17:E17"/>
    <mergeCell ref="A1:I1"/>
    <mergeCell ref="E2:E3"/>
    <mergeCell ref="F2:F3"/>
    <mergeCell ref="G2:G3"/>
    <mergeCell ref="H2:H3"/>
    <mergeCell ref="D2:D3"/>
    <mergeCell ref="A2:A3"/>
    <mergeCell ref="B2:B3"/>
    <mergeCell ref="C2:C3"/>
  </mergeCells>
  <phoneticPr fontId="5" type="noConversion"/>
  <pageMargins left="0.74791666666666701" right="0.74791666666666701" top="0.62916666666666698" bottom="0.63680555555555596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ySplit="1" topLeftCell="A2" activePane="bottomLeft" state="frozen"/>
      <selection pane="bottomLeft" activeCell="B17" sqref="B17:E18"/>
    </sheetView>
  </sheetViews>
  <sheetFormatPr defaultColWidth="9" defaultRowHeight="27.95" customHeight="1"/>
  <cols>
    <col min="1" max="1" width="4.25" customWidth="1"/>
    <col min="2" max="2" width="11.75" customWidth="1"/>
    <col min="3" max="3" width="7.375" customWidth="1"/>
    <col min="4" max="4" width="6" customWidth="1"/>
    <col min="8" max="8" width="5.75" customWidth="1"/>
  </cols>
  <sheetData>
    <row r="1" spans="1:10" ht="27.9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.95" customHeight="1">
      <c r="A2" s="12" t="s">
        <v>0</v>
      </c>
      <c r="B2" s="12" t="s">
        <v>4</v>
      </c>
      <c r="C2" s="12" t="s">
        <v>1</v>
      </c>
      <c r="D2" s="12" t="s">
        <v>26</v>
      </c>
      <c r="E2" s="12" t="s">
        <v>28</v>
      </c>
      <c r="F2" s="12" t="s">
        <v>29</v>
      </c>
      <c r="G2" s="12" t="s">
        <v>30</v>
      </c>
      <c r="H2" s="15" t="s">
        <v>53</v>
      </c>
      <c r="I2" s="12" t="s">
        <v>31</v>
      </c>
      <c r="J2" s="12" t="s">
        <v>27</v>
      </c>
    </row>
    <row r="3" spans="1:10" ht="10.5" customHeight="1">
      <c r="A3" s="12"/>
      <c r="B3" s="12"/>
      <c r="C3" s="12"/>
      <c r="D3" s="12"/>
      <c r="E3" s="12"/>
      <c r="F3" s="12"/>
      <c r="G3" s="12"/>
      <c r="H3" s="16"/>
      <c r="I3" s="12"/>
      <c r="J3" s="12"/>
    </row>
    <row r="4" spans="1:10" ht="24" customHeight="1">
      <c r="A4" s="6">
        <v>1</v>
      </c>
      <c r="B4" s="2" t="s">
        <v>5</v>
      </c>
      <c r="C4" s="2" t="s">
        <v>3</v>
      </c>
      <c r="D4" s="6">
        <v>69</v>
      </c>
      <c r="E4" s="10">
        <f t="shared" ref="E4:E16" si="0">D4*0.4</f>
        <v>27.6</v>
      </c>
      <c r="F4" s="10">
        <v>84.5</v>
      </c>
      <c r="G4" s="10">
        <f t="shared" ref="G4:G16" si="1">F4*0.6</f>
        <v>50.699999999999996</v>
      </c>
      <c r="H4" s="10">
        <v>5</v>
      </c>
      <c r="I4" s="10">
        <f t="shared" ref="I4:I16" si="2">E4+G4+H4</f>
        <v>83.3</v>
      </c>
      <c r="J4" s="10" t="s">
        <v>52</v>
      </c>
    </row>
    <row r="5" spans="1:10" ht="24" customHeight="1">
      <c r="A5" s="6">
        <v>5</v>
      </c>
      <c r="B5" s="2" t="s">
        <v>6</v>
      </c>
      <c r="C5" s="2" t="s">
        <v>3</v>
      </c>
      <c r="D5" s="6">
        <v>63.5</v>
      </c>
      <c r="E5" s="10">
        <f t="shared" si="0"/>
        <v>25.400000000000002</v>
      </c>
      <c r="F5" s="10">
        <v>77.75</v>
      </c>
      <c r="G5" s="10">
        <f t="shared" si="1"/>
        <v>46.65</v>
      </c>
      <c r="H5" s="10">
        <v>3</v>
      </c>
      <c r="I5" s="10">
        <f t="shared" si="2"/>
        <v>75.05</v>
      </c>
      <c r="J5" s="10" t="s">
        <v>52</v>
      </c>
    </row>
    <row r="6" spans="1:10" ht="24" customHeight="1">
      <c r="A6" s="6">
        <v>2</v>
      </c>
      <c r="B6" s="2" t="s">
        <v>7</v>
      </c>
      <c r="C6" s="2" t="s">
        <v>3</v>
      </c>
      <c r="D6" s="6">
        <v>72</v>
      </c>
      <c r="E6" s="10">
        <f t="shared" si="0"/>
        <v>28.8</v>
      </c>
      <c r="F6" s="10">
        <v>77</v>
      </c>
      <c r="G6" s="10">
        <f t="shared" si="1"/>
        <v>46.199999999999996</v>
      </c>
      <c r="H6" s="10"/>
      <c r="I6" s="10">
        <f t="shared" si="2"/>
        <v>75</v>
      </c>
      <c r="J6" s="10" t="s">
        <v>52</v>
      </c>
    </row>
    <row r="7" spans="1:10" ht="24" customHeight="1">
      <c r="A7" s="6">
        <v>3</v>
      </c>
      <c r="B7" s="2" t="s">
        <v>9</v>
      </c>
      <c r="C7" s="2" t="s">
        <v>3</v>
      </c>
      <c r="D7" s="6">
        <v>76</v>
      </c>
      <c r="E7" s="10">
        <f t="shared" si="0"/>
        <v>30.400000000000002</v>
      </c>
      <c r="F7" s="10">
        <v>71.75</v>
      </c>
      <c r="G7" s="10">
        <f t="shared" si="1"/>
        <v>43.05</v>
      </c>
      <c r="H7" s="10"/>
      <c r="I7" s="10">
        <f t="shared" si="2"/>
        <v>73.45</v>
      </c>
      <c r="J7" s="10" t="s">
        <v>52</v>
      </c>
    </row>
    <row r="8" spans="1:10" ht="24" customHeight="1">
      <c r="A8" s="6">
        <v>4</v>
      </c>
      <c r="B8" s="6">
        <v>20170207</v>
      </c>
      <c r="C8" s="2" t="s">
        <v>3</v>
      </c>
      <c r="D8" s="6">
        <v>66.5</v>
      </c>
      <c r="E8" s="10">
        <f t="shared" si="0"/>
        <v>26.6</v>
      </c>
      <c r="F8" s="10">
        <v>75.88</v>
      </c>
      <c r="G8" s="10">
        <f t="shared" si="1"/>
        <v>45.527999999999999</v>
      </c>
      <c r="H8" s="10"/>
      <c r="I8" s="10">
        <f t="shared" si="2"/>
        <v>72.128</v>
      </c>
      <c r="J8" s="10"/>
    </row>
    <row r="9" spans="1:10" ht="24" customHeight="1">
      <c r="A9" s="6">
        <v>8</v>
      </c>
      <c r="B9" s="6">
        <v>20170209</v>
      </c>
      <c r="C9" s="2" t="s">
        <v>3</v>
      </c>
      <c r="D9" s="6">
        <v>64</v>
      </c>
      <c r="E9" s="10">
        <f t="shared" si="0"/>
        <v>25.6</v>
      </c>
      <c r="F9" s="10">
        <v>72.5</v>
      </c>
      <c r="G9" s="10">
        <f t="shared" si="1"/>
        <v>43.5</v>
      </c>
      <c r="H9" s="10">
        <v>3</v>
      </c>
      <c r="I9" s="10">
        <f t="shared" si="2"/>
        <v>72.099999999999994</v>
      </c>
      <c r="J9" s="10"/>
    </row>
    <row r="10" spans="1:10" ht="24" customHeight="1">
      <c r="A10" s="6">
        <v>6</v>
      </c>
      <c r="B10" s="2" t="s">
        <v>8</v>
      </c>
      <c r="C10" s="2" t="s">
        <v>3</v>
      </c>
      <c r="D10" s="6">
        <v>65.5</v>
      </c>
      <c r="E10" s="10">
        <f t="shared" si="0"/>
        <v>26.200000000000003</v>
      </c>
      <c r="F10" s="10">
        <v>76.25</v>
      </c>
      <c r="G10" s="10">
        <f t="shared" si="1"/>
        <v>45.75</v>
      </c>
      <c r="H10" s="10"/>
      <c r="I10" s="10">
        <f t="shared" si="2"/>
        <v>71.95</v>
      </c>
      <c r="J10" s="10"/>
    </row>
    <row r="11" spans="1:10" ht="24" customHeight="1">
      <c r="A11" s="6">
        <v>7</v>
      </c>
      <c r="B11" s="2" t="s">
        <v>11</v>
      </c>
      <c r="C11" s="2" t="s">
        <v>3</v>
      </c>
      <c r="D11" s="6">
        <v>64</v>
      </c>
      <c r="E11" s="10">
        <f t="shared" si="0"/>
        <v>25.6</v>
      </c>
      <c r="F11" s="10">
        <v>73.63</v>
      </c>
      <c r="G11" s="10">
        <f t="shared" si="1"/>
        <v>44.177999999999997</v>
      </c>
      <c r="H11" s="10"/>
      <c r="I11" s="10">
        <f t="shared" si="2"/>
        <v>69.777999999999992</v>
      </c>
      <c r="J11" s="10"/>
    </row>
    <row r="12" spans="1:10" ht="24" customHeight="1">
      <c r="A12" s="6">
        <v>9</v>
      </c>
      <c r="B12" s="6">
        <v>20170203</v>
      </c>
      <c r="C12" s="2" t="s">
        <v>3</v>
      </c>
      <c r="D12" s="6">
        <v>70.5</v>
      </c>
      <c r="E12" s="10">
        <f t="shared" si="0"/>
        <v>28.200000000000003</v>
      </c>
      <c r="F12" s="10">
        <v>67.5</v>
      </c>
      <c r="G12" s="10">
        <f t="shared" si="1"/>
        <v>40.5</v>
      </c>
      <c r="H12" s="10"/>
      <c r="I12" s="10">
        <f t="shared" si="2"/>
        <v>68.7</v>
      </c>
      <c r="J12" s="10"/>
    </row>
    <row r="13" spans="1:10" ht="24" customHeight="1">
      <c r="A13" s="6">
        <v>10</v>
      </c>
      <c r="B13" s="2" t="s">
        <v>10</v>
      </c>
      <c r="C13" s="2" t="s">
        <v>3</v>
      </c>
      <c r="D13" s="6">
        <v>64.5</v>
      </c>
      <c r="E13" s="10">
        <f t="shared" si="0"/>
        <v>25.8</v>
      </c>
      <c r="F13" s="10">
        <v>69</v>
      </c>
      <c r="G13" s="10">
        <f t="shared" si="1"/>
        <v>41.4</v>
      </c>
      <c r="H13" s="10"/>
      <c r="I13" s="10">
        <f t="shared" si="2"/>
        <v>67.2</v>
      </c>
      <c r="J13" s="10"/>
    </row>
    <row r="14" spans="1:10" ht="24" customHeight="1">
      <c r="A14" s="6">
        <v>11</v>
      </c>
      <c r="B14" s="6">
        <v>20170202</v>
      </c>
      <c r="C14" s="2" t="s">
        <v>3</v>
      </c>
      <c r="D14" s="6">
        <v>66</v>
      </c>
      <c r="E14" s="10">
        <f t="shared" si="0"/>
        <v>26.400000000000002</v>
      </c>
      <c r="F14" s="10">
        <v>65.75</v>
      </c>
      <c r="G14" s="10">
        <f t="shared" si="1"/>
        <v>39.449999999999996</v>
      </c>
      <c r="H14" s="10"/>
      <c r="I14" s="10">
        <f t="shared" si="2"/>
        <v>65.849999999999994</v>
      </c>
      <c r="J14" s="10"/>
    </row>
    <row r="15" spans="1:10" ht="24" customHeight="1">
      <c r="A15" s="6">
        <v>12</v>
      </c>
      <c r="B15" s="2" t="s">
        <v>13</v>
      </c>
      <c r="C15" s="2" t="s">
        <v>3</v>
      </c>
      <c r="D15" s="6">
        <v>64</v>
      </c>
      <c r="E15" s="10">
        <f t="shared" si="0"/>
        <v>25.6</v>
      </c>
      <c r="F15" s="10">
        <v>62.88</v>
      </c>
      <c r="G15" s="10">
        <f t="shared" si="1"/>
        <v>37.728000000000002</v>
      </c>
      <c r="H15" s="10"/>
      <c r="I15" s="10">
        <f t="shared" si="2"/>
        <v>63.328000000000003</v>
      </c>
      <c r="J15" s="10"/>
    </row>
    <row r="16" spans="1:10" ht="24" customHeight="1">
      <c r="A16" s="6">
        <v>13</v>
      </c>
      <c r="B16" s="2" t="s">
        <v>12</v>
      </c>
      <c r="C16" s="2" t="s">
        <v>3</v>
      </c>
      <c r="D16" s="6">
        <v>63.5</v>
      </c>
      <c r="E16" s="10">
        <f t="shared" si="0"/>
        <v>25.400000000000002</v>
      </c>
      <c r="F16" s="10">
        <v>0</v>
      </c>
      <c r="G16" s="10">
        <f t="shared" si="1"/>
        <v>0</v>
      </c>
      <c r="H16" s="10"/>
      <c r="I16" s="10">
        <f t="shared" si="2"/>
        <v>25.400000000000002</v>
      </c>
      <c r="J16" s="10"/>
    </row>
    <row r="17" spans="1:5" ht="27.95" customHeight="1">
      <c r="A17" s="7"/>
      <c r="B17" s="4"/>
      <c r="C17" s="4"/>
      <c r="D17" s="7"/>
      <c r="E17" s="7"/>
    </row>
    <row r="18" spans="1:5" ht="27.95" customHeight="1">
      <c r="A18" s="7"/>
      <c r="B18" s="5"/>
      <c r="C18" s="4"/>
      <c r="D18" s="13"/>
      <c r="E18" s="13"/>
    </row>
  </sheetData>
  <sortState ref="A4:O16">
    <sortCondition descending="1" ref="I4:I16"/>
  </sortState>
  <mergeCells count="12">
    <mergeCell ref="H2:H3"/>
    <mergeCell ref="D18:E18"/>
    <mergeCell ref="A1:J1"/>
    <mergeCell ref="E2:E3"/>
    <mergeCell ref="F2:F3"/>
    <mergeCell ref="G2:G3"/>
    <mergeCell ref="I2:I3"/>
    <mergeCell ref="J2:J3"/>
    <mergeCell ref="D2:D3"/>
    <mergeCell ref="A2:A3"/>
    <mergeCell ref="B2:B3"/>
    <mergeCell ref="C2:C3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1702 总成绩</vt:lpstr>
      <vt:lpstr>1701 总成绩</vt:lpstr>
      <vt:lpstr>'1702 总成绩'!Print_Titles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人社局收文员</dc:creator>
  <cp:lastModifiedBy>wtd</cp:lastModifiedBy>
  <cp:lastPrinted>2017-12-30T05:17:01Z</cp:lastPrinted>
  <dcterms:created xsi:type="dcterms:W3CDTF">2017-08-04T03:11:00Z</dcterms:created>
  <dcterms:modified xsi:type="dcterms:W3CDTF">2018-01-02T02:02:38Z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