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<sst xmlns="http://schemas.openxmlformats.org/spreadsheetml/2006/main" count="198" uniqueCount="83">
  <si>
    <t>环保辅助人员招聘考试总成绩</t>
  </si>
  <si>
    <t>准考证号码</t>
  </si>
  <si>
    <t>性别</t>
  </si>
  <si>
    <t>文化程度
（是否退伍）</t>
  </si>
  <si>
    <t>笔试成绩</t>
  </si>
  <si>
    <t>加分</t>
  </si>
  <si>
    <t>笔试
总成绩</t>
  </si>
  <si>
    <t>面试成绩</t>
  </si>
  <si>
    <t>加权系数</t>
  </si>
  <si>
    <t>综合成绩</t>
  </si>
  <si>
    <t>面试号码</t>
  </si>
  <si>
    <t>女</t>
  </si>
  <si>
    <t>本科</t>
  </si>
  <si>
    <t>1-1</t>
  </si>
  <si>
    <t>男</t>
  </si>
  <si>
    <t>大专（是)</t>
  </si>
  <si>
    <t>1-2</t>
  </si>
  <si>
    <t>大专</t>
  </si>
  <si>
    <t>1-3</t>
  </si>
  <si>
    <t>1-4</t>
  </si>
  <si>
    <t>1-5</t>
  </si>
  <si>
    <t>高中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</si>
  <si>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</si>
  <si>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</si>
  <si>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</si>
  <si>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</si>
  <si>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</si>
  <si>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</si>
  <si>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</si>
  <si>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</si>
  <si>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</si>
  <si>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</si>
  <si>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</si>
  <si>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</si>
  <si>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</si>
  <si>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</si>
  <si>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</si>
  <si>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</si>
  <si>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</si>
  <si>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中专（是)</t>
  </si>
  <si>
    <t>1-23</t>
  </si>
  <si>
    <t>1-24</t>
  </si>
  <si>
    <t>1-25</t>
  </si>
  <si>
    <t>1-26</t>
  </si>
  <si>
    <t>1-27</t>
  </si>
  <si>
    <t>高中（是）</t>
  </si>
  <si>
    <t>1-28</t>
  </si>
  <si>
    <t>1-29</t>
  </si>
  <si>
    <t>2-1</t>
  </si>
  <si>
    <t>2-2</t>
  </si>
  <si>
    <t>2-3</t>
  </si>
  <si>
    <t>2-4</t>
  </si>
  <si>
    <t>2-5</t>
  </si>
  <si>
    <t>2-6</t>
  </si>
  <si>
    <t>中专（是）</t>
  </si>
  <si>
    <t>2-7</t>
  </si>
  <si>
    <t>2-8</t>
  </si>
  <si>
    <t>2-9</t>
  </si>
  <si>
    <t>2-10</t>
  </si>
  <si>
    <t>2-11</t>
  </si>
  <si>
    <t>2-12</t>
  </si>
  <si>
    <t>研究生</t>
  </si>
  <si>
    <t>2-13</t>
  </si>
  <si>
    <t>2-14</t>
  </si>
  <si>
    <t xml:space="preserve">女 </t>
  </si>
  <si>
    <t>2-15</t>
  </si>
  <si>
    <t>2-16</t>
  </si>
  <si>
    <t>2-17</t>
  </si>
  <si>
    <t>2-18</t>
  </si>
  <si>
    <t>2-19</t>
  </si>
  <si>
    <t>中专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</si>
  <si>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</si>
  <si>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</si>
  <si>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</si>
  <si>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</si>
  <si>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</si>
  <si>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</si>
  <si>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</si>
  <si>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</si>
  <si>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</si>
  <si>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</si>
  <si>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弃权</t>
  </si>
  <si>
    <t>面试
加权成绩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</si>
</sst>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6"/>
      <name val="微软雅黑"/>
      <family val="2"/>
    </font>
    <font>
      <sz val="9"/>
      <name val="宋体"/>
      <family val="0"/>
    </font>
    <font>
      <b/>
      <sz val="10"/>
      <color indexed="8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12.25390625" style="0" customWidth="1"/>
    <col min="2" max="2" width="8.375" style="13" customWidth="1"/>
    <col min="3" max="3" width="5.625" style="0" customWidth="1"/>
    <col min="4" max="4" width="12.875" style="0" customWidth="1"/>
    <col min="6" max="6" width="5.25390625" style="0" customWidth="1"/>
    <col min="7" max="7" width="7.875" style="0" customWidth="1"/>
    <col min="10" max="10" width="10.375" style="0" customWidth="1"/>
  </cols>
  <sheetData>
    <row r="1" spans="1:11" ht="3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8.25" customHeight="1">
      <c r="A2" s="1" t="s">
        <v>1</v>
      </c>
      <c r="B2" s="4" t="s">
        <v>10</v>
      </c>
      <c r="C2" s="1" t="s">
        <v>2</v>
      </c>
      <c r="D2" s="2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1" t="s">
        <v>82</v>
      </c>
      <c r="K2" s="3" t="s">
        <v>9</v>
      </c>
    </row>
    <row r="3" spans="1:11" ht="16.5">
      <c r="A3" s="5">
        <v>20180630</v>
      </c>
      <c r="B3" s="12" t="s">
        <v>13</v>
      </c>
      <c r="C3" s="5" t="s">
        <v>11</v>
      </c>
      <c r="D3" s="5" t="s">
        <v>12</v>
      </c>
      <c r="E3" s="6">
        <v>63</v>
      </c>
      <c r="F3" s="5"/>
      <c r="G3" s="5">
        <f aca="true" t="shared" si="0" ref="G3:G60">SUM(E3:F3)</f>
        <v>63</v>
      </c>
      <c r="H3" s="5">
        <v>76.8</v>
      </c>
      <c r="I3" s="5">
        <v>1.0035</v>
      </c>
      <c r="J3" s="7">
        <f>H3*1.0035</f>
        <v>77.0688</v>
      </c>
      <c r="K3" s="7">
        <f>G3*0.6+J3*0.4</f>
        <v>68.62752</v>
      </c>
    </row>
    <row r="4" spans="1:11" ht="16.5">
      <c r="A4" s="5">
        <v>20180211</v>
      </c>
      <c r="B4" s="12" t="s">
        <v>16</v>
      </c>
      <c r="C4" s="5" t="s">
        <v>14</v>
      </c>
      <c r="D4" s="5" t="s">
        <v>15</v>
      </c>
      <c r="E4" s="6">
        <v>60.5</v>
      </c>
      <c r="F4" s="5">
        <v>2</v>
      </c>
      <c r="G4" s="5">
        <f t="shared" si="0"/>
        <v>62.5</v>
      </c>
      <c r="H4" s="5">
        <v>73</v>
      </c>
      <c r="I4" s="5">
        <v>1.0035</v>
      </c>
      <c r="J4" s="7">
        <f aca="true" t="shared" si="1" ref="J4:J31">H4*1.0035</f>
        <v>73.2555</v>
      </c>
      <c r="K4" s="7">
        <f aca="true" t="shared" si="2" ref="K4:K31">G4*0.6+J4*0.4</f>
        <v>66.8022</v>
      </c>
    </row>
    <row r="5" spans="1:11" ht="16.5">
      <c r="A5" s="5">
        <v>20180313</v>
      </c>
      <c r="B5" s="12" t="s">
        <v>18</v>
      </c>
      <c r="C5" s="5" t="s">
        <v>14</v>
      </c>
      <c r="D5" s="5" t="s">
        <v>17</v>
      </c>
      <c r="E5" s="6">
        <v>73.5</v>
      </c>
      <c r="F5" s="5"/>
      <c r="G5" s="5">
        <f t="shared" si="0"/>
        <v>73.5</v>
      </c>
      <c r="H5" s="5">
        <v>77</v>
      </c>
      <c r="I5" s="5">
        <v>1.0035</v>
      </c>
      <c r="J5" s="7">
        <f t="shared" si="1"/>
        <v>77.26950000000001</v>
      </c>
      <c r="K5" s="7">
        <f t="shared" si="2"/>
        <v>75.0078</v>
      </c>
    </row>
    <row r="6" spans="1:11" ht="16.5">
      <c r="A6" s="6">
        <v>20180126</v>
      </c>
      <c r="B6" s="12" t="s">
        <v>19</v>
      </c>
      <c r="C6" s="6" t="s">
        <v>11</v>
      </c>
      <c r="D6" s="6" t="s">
        <v>17</v>
      </c>
      <c r="E6" s="6">
        <v>65.5</v>
      </c>
      <c r="F6" s="6"/>
      <c r="G6" s="6">
        <f t="shared" si="0"/>
        <v>65.5</v>
      </c>
      <c r="H6" s="6">
        <v>72.4</v>
      </c>
      <c r="I6" s="5">
        <v>1.0035</v>
      </c>
      <c r="J6" s="7">
        <f t="shared" si="1"/>
        <v>72.6534</v>
      </c>
      <c r="K6" s="7">
        <f t="shared" si="2"/>
        <v>68.36136</v>
      </c>
    </row>
    <row r="7" spans="1:11" ht="16.5">
      <c r="A7" s="5">
        <v>20180706</v>
      </c>
      <c r="B7" s="12" t="s">
        <v>20</v>
      </c>
      <c r="C7" s="5" t="s">
        <v>11</v>
      </c>
      <c r="D7" s="5" t="s">
        <v>12</v>
      </c>
      <c r="E7" s="6">
        <v>69</v>
      </c>
      <c r="F7" s="5"/>
      <c r="G7" s="5">
        <f t="shared" si="0"/>
        <v>69</v>
      </c>
      <c r="H7" s="5">
        <v>76.8</v>
      </c>
      <c r="I7" s="5">
        <v>1.0035</v>
      </c>
      <c r="J7" s="7">
        <f t="shared" si="1"/>
        <v>77.0688</v>
      </c>
      <c r="K7" s="7">
        <f t="shared" si="2"/>
        <v>72.22752</v>
      </c>
    </row>
    <row r="8" spans="1:11" ht="16.5">
      <c r="A8" s="5">
        <v>20180316</v>
      </c>
      <c r="B8" s="12" t="s">
        <v>22</v>
      </c>
      <c r="C8" s="5" t="s">
        <v>14</v>
      </c>
      <c r="D8" s="5" t="s">
        <v>21</v>
      </c>
      <c r="E8" s="6">
        <v>65</v>
      </c>
      <c r="F8" s="5"/>
      <c r="G8" s="5">
        <f t="shared" si="0"/>
        <v>65</v>
      </c>
      <c r="H8" s="5">
        <v>72.8</v>
      </c>
      <c r="I8" s="5">
        <v>1.0035</v>
      </c>
      <c r="J8" s="7">
        <f t="shared" si="1"/>
        <v>73.0548</v>
      </c>
      <c r="K8" s="7">
        <f t="shared" si="2"/>
        <v>68.22192</v>
      </c>
    </row>
    <row r="9" spans="1:11" ht="16.5">
      <c r="A9" s="5">
        <v>20180617</v>
      </c>
      <c r="B9" s="12" t="s">
        <v>23</v>
      </c>
      <c r="C9" s="5" t="s">
        <v>14</v>
      </c>
      <c r="D9" s="5" t="s">
        <v>17</v>
      </c>
      <c r="E9" s="6">
        <v>67.5</v>
      </c>
      <c r="F9" s="5"/>
      <c r="G9" s="5">
        <f t="shared" si="0"/>
        <v>67.5</v>
      </c>
      <c r="H9" s="5">
        <v>66.8</v>
      </c>
      <c r="I9" s="5">
        <v>1.0035</v>
      </c>
      <c r="J9" s="7">
        <f t="shared" si="1"/>
        <v>67.0338</v>
      </c>
      <c r="K9" s="7">
        <f t="shared" si="2"/>
        <v>67.31352</v>
      </c>
    </row>
    <row r="10" spans="1:11" ht="16.5">
      <c r="A10" s="5">
        <v>20180705</v>
      </c>
      <c r="B10" s="12" t="s">
        <v>24</v>
      </c>
      <c r="C10" s="5" t="s">
        <v>11</v>
      </c>
      <c r="D10" s="5" t="s">
        <v>12</v>
      </c>
      <c r="E10" s="6">
        <v>63.5</v>
      </c>
      <c r="F10" s="5"/>
      <c r="G10" s="5">
        <f t="shared" si="0"/>
        <v>63.5</v>
      </c>
      <c r="H10" s="5">
        <v>71.8</v>
      </c>
      <c r="I10" s="5">
        <v>1.0035</v>
      </c>
      <c r="J10" s="7">
        <f t="shared" si="1"/>
        <v>72.0513</v>
      </c>
      <c r="K10" s="7">
        <f t="shared" si="2"/>
        <v>66.92052000000001</v>
      </c>
    </row>
    <row r="11" spans="1:11" ht="16.5">
      <c r="A11" s="5">
        <v>20180728</v>
      </c>
      <c r="B11" s="12" t="s">
        <v>25</v>
      </c>
      <c r="C11" s="5" t="s">
        <v>11</v>
      </c>
      <c r="D11" s="5" t="s">
        <v>17</v>
      </c>
      <c r="E11" s="6">
        <v>62</v>
      </c>
      <c r="F11" s="5"/>
      <c r="G11" s="5">
        <f t="shared" si="0"/>
        <v>62</v>
      </c>
      <c r="H11" s="5">
        <v>76.2</v>
      </c>
      <c r="I11" s="5">
        <v>1.0035</v>
      </c>
      <c r="J11" s="7">
        <f t="shared" si="1"/>
        <v>76.4667</v>
      </c>
      <c r="K11" s="7">
        <f t="shared" si="2"/>
        <v>67.78667999999999</v>
      </c>
    </row>
    <row r="12" spans="1:11" ht="16.5">
      <c r="A12" s="5">
        <v>20180308</v>
      </c>
      <c r="B12" s="12" t="s">
        <v>26</v>
      </c>
      <c r="C12" s="5" t="s">
        <v>14</v>
      </c>
      <c r="D12" s="5" t="s">
        <v>17</v>
      </c>
      <c r="E12" s="6">
        <v>64</v>
      </c>
      <c r="F12" s="5"/>
      <c r="G12" s="5">
        <f t="shared" si="0"/>
        <v>64</v>
      </c>
      <c r="H12" s="5">
        <v>65.6</v>
      </c>
      <c r="I12" s="5">
        <v>1.0035</v>
      </c>
      <c r="J12" s="7">
        <f t="shared" si="1"/>
        <v>65.8296</v>
      </c>
      <c r="K12" s="7">
        <f t="shared" si="2"/>
        <v>64.73184</v>
      </c>
    </row>
    <row r="13" spans="1:11" ht="16.5">
      <c r="A13" s="5">
        <v>20180418</v>
      </c>
      <c r="B13" s="12" t="s">
        <v>27</v>
      </c>
      <c r="C13" s="5" t="s">
        <v>14</v>
      </c>
      <c r="D13" s="5" t="s">
        <v>17</v>
      </c>
      <c r="E13" s="6">
        <v>63</v>
      </c>
      <c r="F13" s="5"/>
      <c r="G13" s="5">
        <f t="shared" si="0"/>
        <v>63</v>
      </c>
      <c r="H13" s="5">
        <v>76.4</v>
      </c>
      <c r="I13" s="5">
        <v>1.0035</v>
      </c>
      <c r="J13" s="7">
        <f t="shared" si="1"/>
        <v>76.66740000000001</v>
      </c>
      <c r="K13" s="7">
        <f t="shared" si="2"/>
        <v>68.46696</v>
      </c>
    </row>
    <row r="14" spans="1:11" ht="16.5">
      <c r="A14" s="5">
        <v>20180128</v>
      </c>
      <c r="B14" s="12" t="s">
        <v>28</v>
      </c>
      <c r="C14" s="5" t="s">
        <v>11</v>
      </c>
      <c r="D14" s="5" t="s">
        <v>17</v>
      </c>
      <c r="E14" s="6">
        <v>68</v>
      </c>
      <c r="F14" s="5"/>
      <c r="G14" s="5">
        <f t="shared" si="0"/>
        <v>68</v>
      </c>
      <c r="H14" s="5">
        <v>75.8</v>
      </c>
      <c r="I14" s="5">
        <v>1.0035</v>
      </c>
      <c r="J14" s="7">
        <f t="shared" si="1"/>
        <v>76.06530000000001</v>
      </c>
      <c r="K14" s="7">
        <f t="shared" si="2"/>
        <v>71.22612000000001</v>
      </c>
    </row>
    <row r="15" spans="1:11" ht="16.5">
      <c r="A15" s="5">
        <v>20180105</v>
      </c>
      <c r="B15" s="12" t="s">
        <v>29</v>
      </c>
      <c r="C15" s="5" t="s">
        <v>11</v>
      </c>
      <c r="D15" s="5" t="s">
        <v>21</v>
      </c>
      <c r="E15" s="6">
        <v>66</v>
      </c>
      <c r="F15" s="5"/>
      <c r="G15" s="5">
        <f t="shared" si="0"/>
        <v>66</v>
      </c>
      <c r="H15" s="5">
        <v>67.4</v>
      </c>
      <c r="I15" s="5">
        <v>1.0035</v>
      </c>
      <c r="J15" s="7">
        <f t="shared" si="1"/>
        <v>67.6359</v>
      </c>
      <c r="K15" s="7">
        <f t="shared" si="2"/>
        <v>66.65436</v>
      </c>
    </row>
    <row r="16" spans="1:11" ht="16.5">
      <c r="A16" s="5">
        <v>20180512</v>
      </c>
      <c r="B16" s="12" t="s">
        <v>30</v>
      </c>
      <c r="C16" s="5" t="s">
        <v>11</v>
      </c>
      <c r="D16" s="5" t="s">
        <v>17</v>
      </c>
      <c r="E16" s="6">
        <v>66</v>
      </c>
      <c r="F16" s="5"/>
      <c r="G16" s="5">
        <f t="shared" si="0"/>
        <v>66</v>
      </c>
      <c r="H16" s="5">
        <v>74.4</v>
      </c>
      <c r="I16" s="5">
        <v>1.0035</v>
      </c>
      <c r="J16" s="7">
        <f t="shared" si="1"/>
        <v>74.66040000000001</v>
      </c>
      <c r="K16" s="7">
        <f t="shared" si="2"/>
        <v>69.46416</v>
      </c>
    </row>
    <row r="17" spans="1:11" ht="16.5">
      <c r="A17" s="5">
        <v>20180220</v>
      </c>
      <c r="B17" s="12" t="s">
        <v>31</v>
      </c>
      <c r="C17" s="5" t="s">
        <v>11</v>
      </c>
      <c r="D17" s="5" t="s">
        <v>17</v>
      </c>
      <c r="E17" s="6">
        <v>65.5</v>
      </c>
      <c r="F17" s="5"/>
      <c r="G17" s="5">
        <f t="shared" si="0"/>
        <v>65.5</v>
      </c>
      <c r="H17" s="5">
        <v>72.6</v>
      </c>
      <c r="I17" s="5">
        <v>1.0035</v>
      </c>
      <c r="J17" s="7">
        <f t="shared" si="1"/>
        <v>72.8541</v>
      </c>
      <c r="K17" s="7">
        <f t="shared" si="2"/>
        <v>68.44164</v>
      </c>
    </row>
    <row r="18" spans="1:11" ht="16.5">
      <c r="A18" s="5">
        <v>20180708</v>
      </c>
      <c r="B18" s="12" t="s">
        <v>32</v>
      </c>
      <c r="C18" s="5" t="s">
        <v>14</v>
      </c>
      <c r="D18" s="5" t="s">
        <v>17</v>
      </c>
      <c r="E18" s="6">
        <v>67.5</v>
      </c>
      <c r="F18" s="5"/>
      <c r="G18" s="5">
        <f t="shared" si="0"/>
        <v>67.5</v>
      </c>
      <c r="H18" s="5">
        <v>73.2</v>
      </c>
      <c r="I18" s="5">
        <v>1.0035</v>
      </c>
      <c r="J18" s="7">
        <f t="shared" si="1"/>
        <v>73.45620000000001</v>
      </c>
      <c r="K18" s="7">
        <f t="shared" si="2"/>
        <v>69.88248</v>
      </c>
    </row>
    <row r="19" spans="1:11" ht="16.5">
      <c r="A19" s="5">
        <v>20180505</v>
      </c>
      <c r="B19" s="12" t="s">
        <v>33</v>
      </c>
      <c r="C19" s="5" t="s">
        <v>14</v>
      </c>
      <c r="D19" s="5" t="s">
        <v>12</v>
      </c>
      <c r="E19" s="6">
        <v>62.5</v>
      </c>
      <c r="F19" s="5"/>
      <c r="G19" s="5">
        <f t="shared" si="0"/>
        <v>62.5</v>
      </c>
      <c r="H19" s="5">
        <v>71.2</v>
      </c>
      <c r="I19" s="5">
        <v>1.0035</v>
      </c>
      <c r="J19" s="7">
        <f t="shared" si="1"/>
        <v>71.4492</v>
      </c>
      <c r="K19" s="7">
        <f t="shared" si="2"/>
        <v>66.07968</v>
      </c>
    </row>
    <row r="20" spans="1:11" ht="16.5">
      <c r="A20" s="5">
        <v>20180410</v>
      </c>
      <c r="B20" s="12" t="s">
        <v>34</v>
      </c>
      <c r="C20" s="5" t="s">
        <v>14</v>
      </c>
      <c r="D20" s="5" t="s">
        <v>21</v>
      </c>
      <c r="E20" s="6">
        <v>64.5</v>
      </c>
      <c r="F20" s="5"/>
      <c r="G20" s="5">
        <f t="shared" si="0"/>
        <v>64.5</v>
      </c>
      <c r="H20" s="5">
        <v>69.2</v>
      </c>
      <c r="I20" s="5">
        <v>1.0035</v>
      </c>
      <c r="J20" s="7">
        <f t="shared" si="1"/>
        <v>69.44220000000001</v>
      </c>
      <c r="K20" s="7">
        <f t="shared" si="2"/>
        <v>66.47688</v>
      </c>
    </row>
    <row r="21" spans="1:11" ht="16.5">
      <c r="A21" s="5">
        <v>20180727</v>
      </c>
      <c r="B21" s="12" t="s">
        <v>35</v>
      </c>
      <c r="C21" s="5" t="s">
        <v>11</v>
      </c>
      <c r="D21" s="5" t="s">
        <v>17</v>
      </c>
      <c r="E21" s="6">
        <v>69</v>
      </c>
      <c r="F21" s="5"/>
      <c r="G21" s="5">
        <f t="shared" si="0"/>
        <v>69</v>
      </c>
      <c r="H21" s="5">
        <v>73.8</v>
      </c>
      <c r="I21" s="5">
        <v>1.0035</v>
      </c>
      <c r="J21" s="7">
        <f t="shared" si="1"/>
        <v>74.0583</v>
      </c>
      <c r="K21" s="7">
        <f t="shared" si="2"/>
        <v>71.02332</v>
      </c>
    </row>
    <row r="22" spans="1:11" ht="16.5">
      <c r="A22" s="5">
        <v>20180721</v>
      </c>
      <c r="B22" s="12" t="s">
        <v>36</v>
      </c>
      <c r="C22" s="5" t="s">
        <v>11</v>
      </c>
      <c r="D22" s="5" t="s">
        <v>17</v>
      </c>
      <c r="E22" s="6">
        <v>62</v>
      </c>
      <c r="F22" s="5"/>
      <c r="G22" s="5">
        <f t="shared" si="0"/>
        <v>62</v>
      </c>
      <c r="H22" s="5">
        <v>71.8</v>
      </c>
      <c r="I22" s="5">
        <v>1.0035</v>
      </c>
      <c r="J22" s="7">
        <f t="shared" si="1"/>
        <v>72.0513</v>
      </c>
      <c r="K22" s="7">
        <f t="shared" si="2"/>
        <v>66.02052</v>
      </c>
    </row>
    <row r="23" spans="1:11" ht="16.5">
      <c r="A23" s="5">
        <v>20180310</v>
      </c>
      <c r="B23" s="12" t="s">
        <v>37</v>
      </c>
      <c r="C23" s="5" t="s">
        <v>14</v>
      </c>
      <c r="D23" s="5" t="s">
        <v>21</v>
      </c>
      <c r="E23" s="6">
        <v>64</v>
      </c>
      <c r="F23" s="5"/>
      <c r="G23" s="5">
        <f t="shared" si="0"/>
        <v>64</v>
      </c>
      <c r="H23" s="5">
        <v>69</v>
      </c>
      <c r="I23" s="5">
        <v>1.0035</v>
      </c>
      <c r="J23" s="7">
        <f t="shared" si="1"/>
        <v>69.2415</v>
      </c>
      <c r="K23" s="7">
        <f t="shared" si="2"/>
        <v>66.0966</v>
      </c>
    </row>
    <row r="24" spans="1:11" ht="16.5">
      <c r="A24" s="5">
        <v>20180311</v>
      </c>
      <c r="B24" s="12" t="s">
        <v>38</v>
      </c>
      <c r="C24" s="5" t="s">
        <v>14</v>
      </c>
      <c r="D24" s="5" t="s">
        <v>17</v>
      </c>
      <c r="E24" s="6">
        <v>71</v>
      </c>
      <c r="F24" s="5"/>
      <c r="G24" s="5">
        <f t="shared" si="0"/>
        <v>71</v>
      </c>
      <c r="H24" s="5">
        <v>66.2</v>
      </c>
      <c r="I24" s="5">
        <v>1.0035</v>
      </c>
      <c r="J24" s="7">
        <f t="shared" si="1"/>
        <v>66.4317</v>
      </c>
      <c r="K24" s="7">
        <f t="shared" si="2"/>
        <v>69.17268000000001</v>
      </c>
    </row>
    <row r="25" spans="1:11" ht="16.5">
      <c r="A25" s="5">
        <v>20180130</v>
      </c>
      <c r="B25" s="12" t="s">
        <v>40</v>
      </c>
      <c r="C25" s="5" t="s">
        <v>14</v>
      </c>
      <c r="D25" s="5" t="s">
        <v>39</v>
      </c>
      <c r="E25" s="6">
        <v>61</v>
      </c>
      <c r="F25" s="5">
        <v>2</v>
      </c>
      <c r="G25" s="5">
        <f t="shared" si="0"/>
        <v>63</v>
      </c>
      <c r="H25" s="5">
        <v>66.2</v>
      </c>
      <c r="I25" s="5">
        <v>1.0035</v>
      </c>
      <c r="J25" s="7">
        <f t="shared" si="1"/>
        <v>66.4317</v>
      </c>
      <c r="K25" s="7">
        <f t="shared" si="2"/>
        <v>64.37268</v>
      </c>
    </row>
    <row r="26" spans="1:11" ht="16.5">
      <c r="A26" s="5">
        <v>20180124</v>
      </c>
      <c r="B26" s="12" t="s">
        <v>41</v>
      </c>
      <c r="C26" s="5" t="s">
        <v>11</v>
      </c>
      <c r="D26" s="5" t="s">
        <v>17</v>
      </c>
      <c r="E26" s="6">
        <v>75</v>
      </c>
      <c r="F26" s="5"/>
      <c r="G26" s="5">
        <f t="shared" si="0"/>
        <v>75</v>
      </c>
      <c r="H26" s="5">
        <v>67.8</v>
      </c>
      <c r="I26" s="5">
        <v>1.0035</v>
      </c>
      <c r="J26" s="7">
        <f t="shared" si="1"/>
        <v>68.0373</v>
      </c>
      <c r="K26" s="7">
        <f t="shared" si="2"/>
        <v>72.21492</v>
      </c>
    </row>
    <row r="27" spans="1:11" ht="16.5">
      <c r="A27" s="5">
        <v>20180302</v>
      </c>
      <c r="B27" s="12" t="s">
        <v>42</v>
      </c>
      <c r="C27" s="5" t="s">
        <v>11</v>
      </c>
      <c r="D27" s="5" t="s">
        <v>17</v>
      </c>
      <c r="E27" s="6">
        <v>66.5</v>
      </c>
      <c r="F27" s="5"/>
      <c r="G27" s="5">
        <f t="shared" si="0"/>
        <v>66.5</v>
      </c>
      <c r="H27" s="5">
        <v>78.4</v>
      </c>
      <c r="I27" s="5">
        <v>1.0035</v>
      </c>
      <c r="J27" s="7">
        <f t="shared" si="1"/>
        <v>78.6744</v>
      </c>
      <c r="K27" s="7">
        <f t="shared" si="2"/>
        <v>71.36976</v>
      </c>
    </row>
    <row r="28" spans="1:11" ht="16.5">
      <c r="A28" s="5">
        <v>20180203</v>
      </c>
      <c r="B28" s="12" t="s">
        <v>43</v>
      </c>
      <c r="C28" s="5" t="s">
        <v>14</v>
      </c>
      <c r="D28" s="5" t="s">
        <v>17</v>
      </c>
      <c r="E28" s="6">
        <v>66</v>
      </c>
      <c r="F28" s="5"/>
      <c r="G28" s="5">
        <f t="shared" si="0"/>
        <v>66</v>
      </c>
      <c r="H28" s="5">
        <v>75.6</v>
      </c>
      <c r="I28" s="5">
        <v>1.0035</v>
      </c>
      <c r="J28" s="7">
        <f t="shared" si="1"/>
        <v>75.8646</v>
      </c>
      <c r="K28" s="7">
        <f t="shared" si="2"/>
        <v>69.94584</v>
      </c>
    </row>
    <row r="29" spans="1:11" ht="16.5">
      <c r="A29" s="5">
        <v>20180501</v>
      </c>
      <c r="B29" s="12" t="s">
        <v>44</v>
      </c>
      <c r="C29" s="5" t="s">
        <v>14</v>
      </c>
      <c r="D29" s="5" t="s">
        <v>12</v>
      </c>
      <c r="E29" s="6">
        <v>62</v>
      </c>
      <c r="F29" s="5"/>
      <c r="G29" s="5">
        <f t="shared" si="0"/>
        <v>62</v>
      </c>
      <c r="H29" s="5">
        <v>73.4</v>
      </c>
      <c r="I29" s="5">
        <v>1.0035</v>
      </c>
      <c r="J29" s="7">
        <f t="shared" si="1"/>
        <v>73.65690000000001</v>
      </c>
      <c r="K29" s="7">
        <f t="shared" si="2"/>
        <v>66.66275999999999</v>
      </c>
    </row>
    <row r="30" spans="1:11" ht="16.5">
      <c r="A30" s="5">
        <v>20180122</v>
      </c>
      <c r="B30" s="12" t="s">
        <v>46</v>
      </c>
      <c r="C30" s="5" t="s">
        <v>14</v>
      </c>
      <c r="D30" s="5" t="s">
        <v>45</v>
      </c>
      <c r="E30" s="6">
        <v>62</v>
      </c>
      <c r="F30" s="5">
        <v>2</v>
      </c>
      <c r="G30" s="5">
        <f t="shared" si="0"/>
        <v>64</v>
      </c>
      <c r="H30" s="5">
        <v>70</v>
      </c>
      <c r="I30" s="5">
        <v>1.0035</v>
      </c>
      <c r="J30" s="7">
        <f t="shared" si="1"/>
        <v>70.245</v>
      </c>
      <c r="K30" s="7">
        <f t="shared" si="2"/>
        <v>66.498</v>
      </c>
    </row>
    <row r="31" spans="1:11" ht="16.5">
      <c r="A31" s="5">
        <v>20180306</v>
      </c>
      <c r="B31" s="12" t="s">
        <v>47</v>
      </c>
      <c r="C31" s="5" t="s">
        <v>14</v>
      </c>
      <c r="D31" s="5" t="s">
        <v>17</v>
      </c>
      <c r="E31" s="6">
        <v>62.5</v>
      </c>
      <c r="F31" s="5"/>
      <c r="G31" s="5">
        <f t="shared" si="0"/>
        <v>62.5</v>
      </c>
      <c r="H31" s="5">
        <v>70.2</v>
      </c>
      <c r="I31" s="5">
        <v>1.0035</v>
      </c>
      <c r="J31" s="7">
        <f t="shared" si="1"/>
        <v>70.4457</v>
      </c>
      <c r="K31" s="7">
        <f t="shared" si="2"/>
        <v>65.67828</v>
      </c>
    </row>
    <row r="32" spans="1:11" ht="16.5">
      <c r="A32" s="5">
        <v>20180318</v>
      </c>
      <c r="B32" s="12" t="s">
        <v>48</v>
      </c>
      <c r="C32" s="5" t="s">
        <v>11</v>
      </c>
      <c r="D32" s="5" t="s">
        <v>12</v>
      </c>
      <c r="E32" s="6">
        <v>68.5</v>
      </c>
      <c r="F32" s="5"/>
      <c r="G32" s="5">
        <f t="shared" si="0"/>
        <v>68.5</v>
      </c>
      <c r="H32" s="5">
        <v>78.8</v>
      </c>
      <c r="I32" s="5">
        <v>0.9965</v>
      </c>
      <c r="J32" s="7">
        <f aca="true" t="shared" si="3" ref="J32:J64">H32*0.9965</f>
        <v>78.52420000000001</v>
      </c>
      <c r="K32" s="7">
        <f aca="true" t="shared" si="4" ref="K32:K64">G32*0.6+J32*0.4</f>
        <v>72.50968</v>
      </c>
    </row>
    <row r="33" spans="1:11" ht="16.5">
      <c r="A33" s="5">
        <v>20180327</v>
      </c>
      <c r="B33" s="12" t="s">
        <v>49</v>
      </c>
      <c r="C33" s="5" t="s">
        <v>11</v>
      </c>
      <c r="D33" s="5" t="s">
        <v>17</v>
      </c>
      <c r="E33" s="6">
        <v>64</v>
      </c>
      <c r="F33" s="5"/>
      <c r="G33" s="5">
        <f t="shared" si="0"/>
        <v>64</v>
      </c>
      <c r="H33" s="5">
        <v>74.6</v>
      </c>
      <c r="I33" s="5">
        <v>0.9965</v>
      </c>
      <c r="J33" s="7">
        <f t="shared" si="3"/>
        <v>74.3389</v>
      </c>
      <c r="K33" s="7">
        <f t="shared" si="4"/>
        <v>68.13556</v>
      </c>
    </row>
    <row r="34" spans="1:11" ht="16.5">
      <c r="A34" s="5">
        <v>20180606</v>
      </c>
      <c r="B34" s="12" t="s">
        <v>50</v>
      </c>
      <c r="C34" s="5" t="s">
        <v>14</v>
      </c>
      <c r="D34" s="5" t="s">
        <v>17</v>
      </c>
      <c r="E34" s="6">
        <v>63.5</v>
      </c>
      <c r="F34" s="5"/>
      <c r="G34" s="5">
        <f t="shared" si="0"/>
        <v>63.5</v>
      </c>
      <c r="H34" s="5">
        <v>72.4</v>
      </c>
      <c r="I34" s="5">
        <v>0.9965</v>
      </c>
      <c r="J34" s="7">
        <f t="shared" si="3"/>
        <v>72.1466</v>
      </c>
      <c r="K34" s="7">
        <f t="shared" si="4"/>
        <v>66.95864</v>
      </c>
    </row>
    <row r="35" spans="1:11" ht="16.5">
      <c r="A35" s="5">
        <v>20180106</v>
      </c>
      <c r="B35" s="12" t="s">
        <v>51</v>
      </c>
      <c r="C35" s="5" t="s">
        <v>14</v>
      </c>
      <c r="D35" s="5" t="s">
        <v>21</v>
      </c>
      <c r="E35" s="6">
        <v>68.5</v>
      </c>
      <c r="F35" s="5"/>
      <c r="G35" s="5">
        <f t="shared" si="0"/>
        <v>68.5</v>
      </c>
      <c r="H35" s="5">
        <v>64.6</v>
      </c>
      <c r="I35" s="5">
        <v>0.9965</v>
      </c>
      <c r="J35" s="7">
        <f t="shared" si="3"/>
        <v>64.37389999999999</v>
      </c>
      <c r="K35" s="7">
        <f t="shared" si="4"/>
        <v>66.84956</v>
      </c>
    </row>
    <row r="36" spans="1:11" ht="16.5">
      <c r="A36" s="5">
        <v>20180416</v>
      </c>
      <c r="B36" s="12" t="s">
        <v>52</v>
      </c>
      <c r="C36" s="8" t="s">
        <v>11</v>
      </c>
      <c r="D36" s="8" t="s">
        <v>17</v>
      </c>
      <c r="E36" s="9">
        <v>66.5</v>
      </c>
      <c r="F36" s="8"/>
      <c r="G36" s="8">
        <f t="shared" si="0"/>
        <v>66.5</v>
      </c>
      <c r="H36" s="8">
        <v>73.4</v>
      </c>
      <c r="I36" s="5">
        <v>0.9965</v>
      </c>
      <c r="J36" s="7">
        <f t="shared" si="3"/>
        <v>73.1431</v>
      </c>
      <c r="K36" s="7">
        <f t="shared" si="4"/>
        <v>69.15724</v>
      </c>
    </row>
    <row r="37" spans="1:11" ht="16.5">
      <c r="A37" s="5">
        <v>20180731</v>
      </c>
      <c r="B37" s="12" t="s">
        <v>53</v>
      </c>
      <c r="C37" s="5" t="s">
        <v>14</v>
      </c>
      <c r="D37" s="5" t="s">
        <v>17</v>
      </c>
      <c r="E37" s="6">
        <v>72.5</v>
      </c>
      <c r="F37" s="5"/>
      <c r="G37" s="5">
        <f t="shared" si="0"/>
        <v>72.5</v>
      </c>
      <c r="H37" s="5">
        <v>79.2</v>
      </c>
      <c r="I37" s="5">
        <v>0.9965</v>
      </c>
      <c r="J37" s="7">
        <f t="shared" si="3"/>
        <v>78.92280000000001</v>
      </c>
      <c r="K37" s="7">
        <f t="shared" si="4"/>
        <v>75.06912</v>
      </c>
    </row>
    <row r="38" spans="1:11" ht="16.5">
      <c r="A38" s="5">
        <v>20180309</v>
      </c>
      <c r="B38" s="12" t="s">
        <v>55</v>
      </c>
      <c r="C38" s="5" t="s">
        <v>14</v>
      </c>
      <c r="D38" s="5" t="s">
        <v>54</v>
      </c>
      <c r="E38" s="6">
        <v>62</v>
      </c>
      <c r="F38" s="5">
        <v>2</v>
      </c>
      <c r="G38" s="5">
        <f t="shared" si="0"/>
        <v>64</v>
      </c>
      <c r="H38" s="5">
        <v>74.8</v>
      </c>
      <c r="I38" s="5">
        <v>0.9965</v>
      </c>
      <c r="J38" s="7">
        <f t="shared" si="3"/>
        <v>74.5382</v>
      </c>
      <c r="K38" s="7">
        <f t="shared" si="4"/>
        <v>68.21528</v>
      </c>
    </row>
    <row r="39" spans="1:11" ht="16.5">
      <c r="A39" s="5">
        <v>20180612</v>
      </c>
      <c r="B39" s="12" t="s">
        <v>56</v>
      </c>
      <c r="C39" s="5" t="s">
        <v>14</v>
      </c>
      <c r="D39" s="8" t="s">
        <v>12</v>
      </c>
      <c r="E39" s="9">
        <v>64.5</v>
      </c>
      <c r="F39" s="8"/>
      <c r="G39" s="8">
        <f t="shared" si="0"/>
        <v>64.5</v>
      </c>
      <c r="H39" s="8">
        <v>70.2</v>
      </c>
      <c r="I39" s="5">
        <v>0.9965</v>
      </c>
      <c r="J39" s="7">
        <f t="shared" si="3"/>
        <v>69.9543</v>
      </c>
      <c r="K39" s="7">
        <f t="shared" si="4"/>
        <v>66.68172</v>
      </c>
    </row>
    <row r="40" spans="1:11" ht="16.5">
      <c r="A40" s="5">
        <v>20180413</v>
      </c>
      <c r="B40" s="12" t="s">
        <v>57</v>
      </c>
      <c r="C40" s="5" t="s">
        <v>14</v>
      </c>
      <c r="D40" s="5" t="s">
        <v>12</v>
      </c>
      <c r="E40" s="6">
        <v>67</v>
      </c>
      <c r="F40" s="5"/>
      <c r="G40" s="5">
        <f t="shared" si="0"/>
        <v>67</v>
      </c>
      <c r="H40" s="5">
        <v>73.6</v>
      </c>
      <c r="I40" s="5">
        <v>0.9965</v>
      </c>
      <c r="J40" s="7">
        <f t="shared" si="3"/>
        <v>73.3424</v>
      </c>
      <c r="K40" s="7">
        <f t="shared" si="4"/>
        <v>69.53696</v>
      </c>
    </row>
    <row r="41" spans="1:11" ht="16.5">
      <c r="A41" s="5">
        <v>20180710</v>
      </c>
      <c r="B41" s="12" t="s">
        <v>58</v>
      </c>
      <c r="C41" s="5" t="s">
        <v>11</v>
      </c>
      <c r="D41" s="5" t="s">
        <v>17</v>
      </c>
      <c r="E41" s="6">
        <v>65.5</v>
      </c>
      <c r="F41" s="5"/>
      <c r="G41" s="5">
        <f t="shared" si="0"/>
        <v>65.5</v>
      </c>
      <c r="H41" s="5">
        <v>71.8</v>
      </c>
      <c r="I41" s="5">
        <v>0.9965</v>
      </c>
      <c r="J41" s="7">
        <f t="shared" si="3"/>
        <v>71.5487</v>
      </c>
      <c r="K41" s="7">
        <f t="shared" si="4"/>
        <v>67.91948</v>
      </c>
    </row>
    <row r="42" spans="1:11" ht="16.5">
      <c r="A42" s="5">
        <v>20180722</v>
      </c>
      <c r="B42" s="12" t="s">
        <v>59</v>
      </c>
      <c r="C42" s="5" t="s">
        <v>11</v>
      </c>
      <c r="D42" s="5" t="s">
        <v>17</v>
      </c>
      <c r="E42" s="6">
        <v>62.5</v>
      </c>
      <c r="F42" s="5"/>
      <c r="G42" s="5">
        <f t="shared" si="0"/>
        <v>62.5</v>
      </c>
      <c r="H42" s="5">
        <v>70</v>
      </c>
      <c r="I42" s="5">
        <v>0.9965</v>
      </c>
      <c r="J42" s="7">
        <f t="shared" si="3"/>
        <v>69.75500000000001</v>
      </c>
      <c r="K42" s="7">
        <f t="shared" si="4"/>
        <v>65.402</v>
      </c>
    </row>
    <row r="43" spans="1:11" ht="16.5">
      <c r="A43" s="5">
        <v>20180712</v>
      </c>
      <c r="B43" s="12" t="s">
        <v>60</v>
      </c>
      <c r="C43" s="5" t="s">
        <v>14</v>
      </c>
      <c r="D43" s="5" t="s">
        <v>12</v>
      </c>
      <c r="E43" s="6">
        <v>63</v>
      </c>
      <c r="F43" s="5"/>
      <c r="G43" s="5">
        <f t="shared" si="0"/>
        <v>63</v>
      </c>
      <c r="H43" s="5">
        <v>70.8</v>
      </c>
      <c r="I43" s="5">
        <v>0.9965</v>
      </c>
      <c r="J43" s="7">
        <f t="shared" si="3"/>
        <v>70.5522</v>
      </c>
      <c r="K43" s="7">
        <f t="shared" si="4"/>
        <v>66.02088</v>
      </c>
    </row>
    <row r="44" spans="1:11" ht="16.5">
      <c r="A44" s="5">
        <v>20180401</v>
      </c>
      <c r="B44" s="12" t="s">
        <v>62</v>
      </c>
      <c r="C44" s="5" t="s">
        <v>11</v>
      </c>
      <c r="D44" s="5" t="s">
        <v>61</v>
      </c>
      <c r="E44" s="6">
        <v>66</v>
      </c>
      <c r="F44" s="5"/>
      <c r="G44" s="5">
        <f t="shared" si="0"/>
        <v>66</v>
      </c>
      <c r="H44" s="5">
        <v>76.8</v>
      </c>
      <c r="I44" s="5">
        <v>0.9965</v>
      </c>
      <c r="J44" s="7">
        <f t="shared" si="3"/>
        <v>76.5312</v>
      </c>
      <c r="K44" s="7">
        <f t="shared" si="4"/>
        <v>70.21248</v>
      </c>
    </row>
    <row r="45" spans="1:11" ht="16.5">
      <c r="A45" s="5">
        <v>20180326</v>
      </c>
      <c r="B45" s="12" t="s">
        <v>63</v>
      </c>
      <c r="C45" s="5" t="s">
        <v>11</v>
      </c>
      <c r="D45" s="5" t="s">
        <v>12</v>
      </c>
      <c r="E45" s="6">
        <v>73.5</v>
      </c>
      <c r="F45" s="5"/>
      <c r="G45" s="5">
        <f t="shared" si="0"/>
        <v>73.5</v>
      </c>
      <c r="H45" s="5">
        <v>75</v>
      </c>
      <c r="I45" s="5">
        <v>0.9965</v>
      </c>
      <c r="J45" s="7">
        <f t="shared" si="3"/>
        <v>74.7375</v>
      </c>
      <c r="K45" s="7">
        <f t="shared" si="4"/>
        <v>73.995</v>
      </c>
    </row>
    <row r="46" spans="1:11" ht="16.5">
      <c r="A46" s="5">
        <v>20180430</v>
      </c>
      <c r="B46" s="12" t="s">
        <v>65</v>
      </c>
      <c r="C46" s="5" t="s">
        <v>64</v>
      </c>
      <c r="D46" s="5" t="s">
        <v>17</v>
      </c>
      <c r="E46" s="6">
        <v>68</v>
      </c>
      <c r="F46" s="5"/>
      <c r="G46" s="5">
        <f t="shared" si="0"/>
        <v>68</v>
      </c>
      <c r="H46" s="5">
        <v>73.2</v>
      </c>
      <c r="I46" s="5">
        <v>0.9965</v>
      </c>
      <c r="J46" s="7">
        <f t="shared" si="3"/>
        <v>72.94380000000001</v>
      </c>
      <c r="K46" s="7">
        <f t="shared" si="4"/>
        <v>69.97752</v>
      </c>
    </row>
    <row r="47" spans="1:11" ht="16.5">
      <c r="A47" s="5">
        <v>20180716</v>
      </c>
      <c r="B47" s="12" t="s">
        <v>66</v>
      </c>
      <c r="C47" s="5" t="s">
        <v>14</v>
      </c>
      <c r="D47" s="5" t="s">
        <v>12</v>
      </c>
      <c r="E47" s="6">
        <v>72</v>
      </c>
      <c r="F47" s="5"/>
      <c r="G47" s="5">
        <f t="shared" si="0"/>
        <v>72</v>
      </c>
      <c r="H47" s="5">
        <v>72.6</v>
      </c>
      <c r="I47" s="5">
        <v>0.9965</v>
      </c>
      <c r="J47" s="7">
        <f t="shared" si="3"/>
        <v>72.3459</v>
      </c>
      <c r="K47" s="7">
        <f t="shared" si="4"/>
        <v>72.13836</v>
      </c>
    </row>
    <row r="48" spans="1:11" ht="16.5">
      <c r="A48" s="6">
        <v>20180513</v>
      </c>
      <c r="B48" s="12" t="s">
        <v>67</v>
      </c>
      <c r="C48" s="6" t="s">
        <v>11</v>
      </c>
      <c r="D48" s="6" t="s">
        <v>17</v>
      </c>
      <c r="E48" s="6">
        <v>68.5</v>
      </c>
      <c r="F48" s="6"/>
      <c r="G48" s="6">
        <f t="shared" si="0"/>
        <v>68.5</v>
      </c>
      <c r="H48" s="6">
        <v>71.8</v>
      </c>
      <c r="I48" s="5">
        <v>0.9965</v>
      </c>
      <c r="J48" s="7">
        <f t="shared" si="3"/>
        <v>71.5487</v>
      </c>
      <c r="K48" s="7">
        <f t="shared" si="4"/>
        <v>69.71948</v>
      </c>
    </row>
    <row r="49" spans="1:11" ht="16.5">
      <c r="A49" s="5">
        <v>20180323</v>
      </c>
      <c r="B49" s="12" t="s">
        <v>68</v>
      </c>
      <c r="C49" s="5" t="s">
        <v>11</v>
      </c>
      <c r="D49" s="5" t="s">
        <v>17</v>
      </c>
      <c r="E49" s="6">
        <v>74</v>
      </c>
      <c r="F49" s="5"/>
      <c r="G49" s="5">
        <f t="shared" si="0"/>
        <v>74</v>
      </c>
      <c r="H49" s="5">
        <v>73.4</v>
      </c>
      <c r="I49" s="5">
        <v>0.9965</v>
      </c>
      <c r="J49" s="7">
        <f t="shared" si="3"/>
        <v>73.1431</v>
      </c>
      <c r="K49" s="7">
        <f t="shared" si="4"/>
        <v>73.65724</v>
      </c>
    </row>
    <row r="50" spans="1:11" ht="16.5">
      <c r="A50" s="5">
        <v>20180422</v>
      </c>
      <c r="B50" s="12" t="s">
        <v>69</v>
      </c>
      <c r="C50" s="5" t="s">
        <v>14</v>
      </c>
      <c r="D50" s="5" t="s">
        <v>21</v>
      </c>
      <c r="E50" s="6">
        <v>72.5</v>
      </c>
      <c r="F50" s="5"/>
      <c r="G50" s="5">
        <f t="shared" si="0"/>
        <v>72.5</v>
      </c>
      <c r="H50" s="5">
        <v>75</v>
      </c>
      <c r="I50" s="5">
        <v>0.9965</v>
      </c>
      <c r="J50" s="7">
        <f t="shared" si="3"/>
        <v>74.7375</v>
      </c>
      <c r="K50" s="7">
        <f t="shared" si="4"/>
        <v>73.395</v>
      </c>
    </row>
    <row r="51" spans="1:11" ht="16.5">
      <c r="A51" s="5">
        <v>20180420</v>
      </c>
      <c r="B51" s="12" t="s">
        <v>71</v>
      </c>
      <c r="C51" s="5" t="s">
        <v>11</v>
      </c>
      <c r="D51" s="5" t="s">
        <v>70</v>
      </c>
      <c r="E51" s="6">
        <v>67</v>
      </c>
      <c r="F51" s="5"/>
      <c r="G51" s="5">
        <f t="shared" si="0"/>
        <v>67</v>
      </c>
      <c r="H51" s="5">
        <v>72.6</v>
      </c>
      <c r="I51" s="5">
        <v>0.9965</v>
      </c>
      <c r="J51" s="7">
        <f t="shared" si="3"/>
        <v>72.3459</v>
      </c>
      <c r="K51" s="7">
        <f t="shared" si="4"/>
        <v>69.13836</v>
      </c>
    </row>
    <row r="52" spans="1:11" ht="16.5">
      <c r="A52" s="5">
        <v>20180521</v>
      </c>
      <c r="B52" s="12" t="s">
        <v>72</v>
      </c>
      <c r="C52" s="5" t="s">
        <v>11</v>
      </c>
      <c r="D52" s="5" t="s">
        <v>17</v>
      </c>
      <c r="E52" s="6">
        <v>64</v>
      </c>
      <c r="F52" s="5"/>
      <c r="G52" s="5">
        <f t="shared" si="0"/>
        <v>64</v>
      </c>
      <c r="H52" s="5">
        <v>66.2</v>
      </c>
      <c r="I52" s="5">
        <v>0.9965</v>
      </c>
      <c r="J52" s="7">
        <f t="shared" si="3"/>
        <v>65.9683</v>
      </c>
      <c r="K52" s="7">
        <f t="shared" si="4"/>
        <v>64.78732</v>
      </c>
    </row>
    <row r="53" spans="1:11" ht="16.5">
      <c r="A53" s="5">
        <v>20180113</v>
      </c>
      <c r="B53" s="12" t="s">
        <v>73</v>
      </c>
      <c r="C53" s="5" t="s">
        <v>14</v>
      </c>
      <c r="D53" s="5" t="s">
        <v>17</v>
      </c>
      <c r="E53" s="6">
        <v>67.5</v>
      </c>
      <c r="F53" s="5"/>
      <c r="G53" s="5">
        <f t="shared" si="0"/>
        <v>67.5</v>
      </c>
      <c r="H53" s="5">
        <v>73.2</v>
      </c>
      <c r="I53" s="5">
        <v>0.9965</v>
      </c>
      <c r="J53" s="7">
        <f t="shared" si="3"/>
        <v>72.94380000000001</v>
      </c>
      <c r="K53" s="7">
        <f t="shared" si="4"/>
        <v>69.67752</v>
      </c>
    </row>
    <row r="54" spans="1:11" ht="16.5">
      <c r="A54" s="5">
        <v>20180713</v>
      </c>
      <c r="B54" s="12" t="s">
        <v>74</v>
      </c>
      <c r="C54" s="5" t="s">
        <v>11</v>
      </c>
      <c r="D54" s="5" t="s">
        <v>17</v>
      </c>
      <c r="E54" s="6">
        <v>65</v>
      </c>
      <c r="F54" s="5"/>
      <c r="G54" s="5">
        <f t="shared" si="0"/>
        <v>65</v>
      </c>
      <c r="H54" s="5">
        <v>78.6</v>
      </c>
      <c r="I54" s="5">
        <v>0.9965</v>
      </c>
      <c r="J54" s="7">
        <f t="shared" si="3"/>
        <v>78.3249</v>
      </c>
      <c r="K54" s="7">
        <f t="shared" si="4"/>
        <v>70.32996</v>
      </c>
    </row>
    <row r="55" spans="1:11" ht="16.5">
      <c r="A55" s="5">
        <v>20180519</v>
      </c>
      <c r="B55" s="12" t="s">
        <v>75</v>
      </c>
      <c r="C55" s="5" t="s">
        <v>14</v>
      </c>
      <c r="D55" s="5" t="s">
        <v>12</v>
      </c>
      <c r="E55" s="6">
        <v>63.5</v>
      </c>
      <c r="F55" s="5"/>
      <c r="G55" s="5">
        <f t="shared" si="0"/>
        <v>63.5</v>
      </c>
      <c r="H55" s="5">
        <v>72</v>
      </c>
      <c r="I55" s="5">
        <v>0.9965</v>
      </c>
      <c r="J55" s="7">
        <f t="shared" si="3"/>
        <v>71.748</v>
      </c>
      <c r="K55" s="7">
        <f t="shared" si="4"/>
        <v>66.79920000000001</v>
      </c>
    </row>
    <row r="56" spans="1:11" ht="16.5">
      <c r="A56" s="5">
        <v>20180328</v>
      </c>
      <c r="B56" s="12" t="s">
        <v>76</v>
      </c>
      <c r="C56" s="5" t="s">
        <v>11</v>
      </c>
      <c r="D56" s="8" t="s">
        <v>17</v>
      </c>
      <c r="E56" s="9">
        <v>69</v>
      </c>
      <c r="F56" s="8"/>
      <c r="G56" s="8">
        <f t="shared" si="0"/>
        <v>69</v>
      </c>
      <c r="H56" s="8">
        <v>64.4</v>
      </c>
      <c r="I56" s="5">
        <v>0.9965</v>
      </c>
      <c r="J56" s="7">
        <f t="shared" si="3"/>
        <v>64.17460000000001</v>
      </c>
      <c r="K56" s="7">
        <f t="shared" si="4"/>
        <v>67.06984</v>
      </c>
    </row>
    <row r="57" spans="1:11" ht="16.5">
      <c r="A57" s="5">
        <v>20180530</v>
      </c>
      <c r="B57" s="12" t="s">
        <v>77</v>
      </c>
      <c r="C57" s="5" t="s">
        <v>11</v>
      </c>
      <c r="D57" s="5" t="s">
        <v>21</v>
      </c>
      <c r="E57" s="6">
        <v>63.5</v>
      </c>
      <c r="F57" s="5"/>
      <c r="G57" s="5">
        <f t="shared" si="0"/>
        <v>63.5</v>
      </c>
      <c r="H57" s="5">
        <v>69.4</v>
      </c>
      <c r="I57" s="5">
        <v>0.9965</v>
      </c>
      <c r="J57" s="7">
        <f t="shared" si="3"/>
        <v>69.15710000000001</v>
      </c>
      <c r="K57" s="7">
        <f t="shared" si="4"/>
        <v>65.76284000000001</v>
      </c>
    </row>
    <row r="58" spans="1:11" ht="16.5">
      <c r="A58" s="5">
        <v>20180723</v>
      </c>
      <c r="B58" s="12" t="s">
        <v>78</v>
      </c>
      <c r="C58" s="5" t="s">
        <v>14</v>
      </c>
      <c r="D58" s="5" t="s">
        <v>17</v>
      </c>
      <c r="E58" s="6">
        <v>64.5</v>
      </c>
      <c r="F58" s="5"/>
      <c r="G58" s="5">
        <f t="shared" si="0"/>
        <v>64.5</v>
      </c>
      <c r="H58" s="5">
        <v>71.2</v>
      </c>
      <c r="I58" s="5">
        <v>0.9965</v>
      </c>
      <c r="J58" s="7">
        <f t="shared" si="3"/>
        <v>70.9508</v>
      </c>
      <c r="K58" s="7">
        <f t="shared" si="4"/>
        <v>67.08032</v>
      </c>
    </row>
    <row r="59" spans="1:11" ht="16.5">
      <c r="A59" s="5">
        <v>20180403</v>
      </c>
      <c r="B59" s="12" t="s">
        <v>79</v>
      </c>
      <c r="C59" s="5" t="s">
        <v>14</v>
      </c>
      <c r="D59" s="8" t="s">
        <v>12</v>
      </c>
      <c r="E59" s="9">
        <v>69.5</v>
      </c>
      <c r="F59" s="8"/>
      <c r="G59" s="8">
        <f t="shared" si="0"/>
        <v>69.5</v>
      </c>
      <c r="H59" s="8">
        <v>72.6</v>
      </c>
      <c r="I59" s="5">
        <v>0.9965</v>
      </c>
      <c r="J59" s="7">
        <f t="shared" si="3"/>
        <v>72.3459</v>
      </c>
      <c r="K59" s="7">
        <f t="shared" si="4"/>
        <v>70.63836</v>
      </c>
    </row>
    <row r="60" spans="1:11" ht="16.5">
      <c r="A60" s="5">
        <v>20180626</v>
      </c>
      <c r="B60" s="12" t="s">
        <v>80</v>
      </c>
      <c r="C60" s="5" t="s">
        <v>14</v>
      </c>
      <c r="D60" s="5" t="s">
        <v>12</v>
      </c>
      <c r="E60" s="6">
        <v>71.5</v>
      </c>
      <c r="F60" s="5"/>
      <c r="G60" s="5">
        <f t="shared" si="0"/>
        <v>71.5</v>
      </c>
      <c r="H60" s="5">
        <v>74.2</v>
      </c>
      <c r="I60" s="5">
        <v>0.9965</v>
      </c>
      <c r="J60" s="7">
        <f t="shared" si="3"/>
        <v>73.94030000000001</v>
      </c>
      <c r="K60" s="7">
        <f t="shared" si="4"/>
        <v>72.47612000000001</v>
      </c>
    </row>
    <row r="61" spans="1:11" ht="16.5">
      <c r="A61" s="5">
        <v>20180120</v>
      </c>
      <c r="B61" s="12"/>
      <c r="C61" s="5" t="s">
        <v>14</v>
      </c>
      <c r="D61" s="8" t="s">
        <v>45</v>
      </c>
      <c r="E61" s="9">
        <v>62.5</v>
      </c>
      <c r="F61" s="8">
        <v>2</v>
      </c>
      <c r="G61" s="8">
        <f>SUM(E61:F61)</f>
        <v>64.5</v>
      </c>
      <c r="H61" s="8" t="s">
        <v>81</v>
      </c>
      <c r="I61" s="5"/>
      <c r="J61" s="7" t="e">
        <f t="shared" si="3"/>
        <v>#VALUE!</v>
      </c>
      <c r="K61" s="7" t="e">
        <f t="shared" si="4"/>
        <v>#VALUE!</v>
      </c>
    </row>
    <row r="62" spans="1:11" ht="16.5">
      <c r="A62" s="5">
        <v>20180516</v>
      </c>
      <c r="B62" s="12"/>
      <c r="C62" s="5" t="s">
        <v>11</v>
      </c>
      <c r="D62" s="5" t="s">
        <v>12</v>
      </c>
      <c r="E62" s="6">
        <v>62.5</v>
      </c>
      <c r="F62" s="5"/>
      <c r="G62" s="5">
        <f>SUM(E62:F62)</f>
        <v>62.5</v>
      </c>
      <c r="H62" s="8" t="s">
        <v>81</v>
      </c>
      <c r="I62" s="5"/>
      <c r="J62" s="7" t="e">
        <f t="shared" si="3"/>
        <v>#VALUE!</v>
      </c>
      <c r="K62" s="7" t="e">
        <f t="shared" si="4"/>
        <v>#VALUE!</v>
      </c>
    </row>
    <row r="63" spans="1:11" ht="16.5">
      <c r="A63" s="5">
        <v>20180621</v>
      </c>
      <c r="B63" s="12"/>
      <c r="C63" s="5" t="s">
        <v>11</v>
      </c>
      <c r="D63" s="5" t="s">
        <v>12</v>
      </c>
      <c r="E63" s="6">
        <v>62</v>
      </c>
      <c r="F63" s="5"/>
      <c r="G63" s="5">
        <f>SUM(E63:F63)</f>
        <v>62</v>
      </c>
      <c r="H63" s="8" t="s">
        <v>81</v>
      </c>
      <c r="I63" s="5"/>
      <c r="J63" s="7" t="e">
        <f t="shared" si="3"/>
        <v>#VALUE!</v>
      </c>
      <c r="K63" s="7" t="e">
        <f t="shared" si="4"/>
        <v>#VALUE!</v>
      </c>
    </row>
    <row r="64" spans="1:11" ht="16.5">
      <c r="A64" s="10">
        <v>20180615</v>
      </c>
      <c r="B64" s="12"/>
      <c r="C64" s="5" t="s">
        <v>14</v>
      </c>
      <c r="D64" s="5" t="s">
        <v>17</v>
      </c>
      <c r="E64" s="6">
        <v>62</v>
      </c>
      <c r="F64" s="5"/>
      <c r="G64" s="5">
        <f>SUM(E64:F64)</f>
        <v>62</v>
      </c>
      <c r="H64" s="5" t="s">
        <v>81</v>
      </c>
      <c r="I64" s="5"/>
      <c r="J64" s="7" t="e">
        <f t="shared" si="3"/>
        <v>#VALUE!</v>
      </c>
      <c r="K64" s="7" t="e">
        <f t="shared" si="4"/>
        <v>#VALUE!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2018-12-03T01:49:18Z</dcterms:created>
  <dcterms:modified xsi:type="dcterms:W3CDTF">2018-12-03T02:13:45Z</dcterms:modified>
  <cp:category/>
  <cp:version/>
  <cp:contentType/>
  <cp:contentStatus/>
</cp:coreProperties>
</file>